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18" activeTab="2"/>
  </bookViews>
  <sheets>
    <sheet name="Конкурсное приглашение" sheetId="1" r:id="rId1"/>
    <sheet name="Конкурсные документы" sheetId="2" r:id="rId2"/>
    <sheet name="Приложение А (адреса доставки)" sheetId="3" r:id="rId3"/>
    <sheet name="Лот№1.Канцелярские товары" sheetId="4" r:id="rId4"/>
    <sheet name="Лот№2.Бумага А4.Рулонная.Перфор" sheetId="5" r:id="rId5"/>
    <sheet name="Лот№3.Расходный материал" sheetId="6" r:id="rId6"/>
    <sheet name="Лот№4.Хозяйственные товары" sheetId="7" r:id="rId7"/>
    <sheet name="Лот№5.Картриджи" sheetId="8" r:id="rId8"/>
    <sheet name="Т1. Общая информация" sheetId="9" r:id="rId9"/>
    <sheet name="Т2. Квалификационные требования" sheetId="10" r:id="rId10"/>
    <sheet name="Т3. Основные заказчики" sheetId="11" r:id="rId11"/>
    <sheet name="Т4. Обязательные документы" sheetId="12" r:id="rId12"/>
  </sheets>
  <definedNames>
    <definedName name="_xlnm.Print_Area" localSheetId="10">'Т3. Основные заказчики'!$B$1:$H$25</definedName>
  </definedNames>
  <calcPr fullCalcOnLoad="1"/>
</workbook>
</file>

<file path=xl/sharedStrings.xml><?xml version="1.0" encoding="utf-8"?>
<sst xmlns="http://schemas.openxmlformats.org/spreadsheetml/2006/main" count="1320" uniqueCount="729">
  <si>
    <t xml:space="preserve"> </t>
  </si>
  <si>
    <t>№</t>
  </si>
  <si>
    <t>Вопрос</t>
  </si>
  <si>
    <t>Ответ</t>
  </si>
  <si>
    <t>Юридический адрес</t>
  </si>
  <si>
    <t>Фактический адрес</t>
  </si>
  <si>
    <t>Телефон</t>
  </si>
  <si>
    <t>Факс</t>
  </si>
  <si>
    <t>E-mail</t>
  </si>
  <si>
    <t>Интернет сайт</t>
  </si>
  <si>
    <t>2.1.</t>
  </si>
  <si>
    <t>2.2.</t>
  </si>
  <si>
    <t>2.3.</t>
  </si>
  <si>
    <t>2.4.</t>
  </si>
  <si>
    <t>3.1.</t>
  </si>
  <si>
    <t>3.2.</t>
  </si>
  <si>
    <t>3.3.</t>
  </si>
  <si>
    <t>4.1.</t>
  </si>
  <si>
    <t>1.1.</t>
  </si>
  <si>
    <t>1.2.</t>
  </si>
  <si>
    <t>1.3.</t>
  </si>
  <si>
    <t>1.4.</t>
  </si>
  <si>
    <t>1.5.</t>
  </si>
  <si>
    <t>4.3.</t>
  </si>
  <si>
    <t>Наименование заказчика</t>
  </si>
  <si>
    <t>Данные по заключенным / исполненным договорам</t>
  </si>
  <si>
    <t xml:space="preserve">Контактное
лицо </t>
  </si>
  <si>
    <t>Контактный
телефон</t>
  </si>
  <si>
    <t>Предмет</t>
  </si>
  <si>
    <t>Период действия</t>
  </si>
  <si>
    <t>Должность</t>
  </si>
  <si>
    <t>Ф.И.О.</t>
  </si>
  <si>
    <t>м.п.</t>
  </si>
  <si>
    <t>Таблица 1.</t>
  </si>
  <si>
    <t>Таблица 2.</t>
  </si>
  <si>
    <t>Таблица 3.</t>
  </si>
  <si>
    <t>1.6.</t>
  </si>
  <si>
    <t xml:space="preserve">Компания-претендент гарантирует достоверность представленных данных. </t>
  </si>
  <si>
    <t>Квалификационные данные компании-претендента</t>
  </si>
  <si>
    <t>Перечень основных заказчиков компании-претендента</t>
  </si>
  <si>
    <t>Указать название компании</t>
  </si>
  <si>
    <t>Раздел 3. Контактная информация:</t>
  </si>
  <si>
    <t>3.4.</t>
  </si>
  <si>
    <t>3.5.</t>
  </si>
  <si>
    <t>3.6.</t>
  </si>
  <si>
    <t>1.7.</t>
  </si>
  <si>
    <t>1.8.</t>
  </si>
  <si>
    <t xml:space="preserve">Информация о компании-претенденте </t>
  </si>
  <si>
    <t>Полное наименование</t>
  </si>
  <si>
    <t>Вид собственности</t>
  </si>
  <si>
    <t>Дата регистрации</t>
  </si>
  <si>
    <t>Место регистрации</t>
  </si>
  <si>
    <t>Полные банковские реквизиты</t>
  </si>
  <si>
    <t>Раздел 3. Дополнительная информация:</t>
  </si>
  <si>
    <t>Краткое описание инфраструктуры компании</t>
  </si>
  <si>
    <t>Раздел 2. Информация о руководителях:</t>
  </si>
  <si>
    <t>Раздел 1. Общая информация:</t>
  </si>
  <si>
    <t>Годовой оборот (за последний финансовый год), долл.</t>
  </si>
  <si>
    <t>Количество сотрудников в штате компании, чел.</t>
  </si>
  <si>
    <t>Период работы по данному виду деятельности, лет</t>
  </si>
  <si>
    <t>4.2.</t>
  </si>
  <si>
    <t>Нахождение имущества под арестом либо в налоговом залоге</t>
  </si>
  <si>
    <t>Наличие неисполненных предписаний судебного органа</t>
  </si>
  <si>
    <t>Нахождение компании в процессе ликвидации,  реорганизации или под процедурой банкротства</t>
  </si>
  <si>
    <t>Раздел 1. Лицензии, сертификаты:</t>
  </si>
  <si>
    <t>Основные направления деятельности компании</t>
  </si>
  <si>
    <t>Сотрудник компании, у которого можно получить информацию 
по вопросам, связанным с предоставленной документацией 
(указать  Ф.И.О. и конт. тел.)</t>
  </si>
  <si>
    <t>Итого</t>
  </si>
  <si>
    <t>Наименование и краткое описание товаров / работ / услуг:</t>
  </si>
  <si>
    <t>по цене:</t>
  </si>
  <si>
    <t>по условиям поставки (инкотермс):</t>
  </si>
  <si>
    <t>Раздел 6. Другие условия</t>
  </si>
  <si>
    <t>Наименование</t>
  </si>
  <si>
    <t>Формат предоставления</t>
  </si>
  <si>
    <t xml:space="preserve">Таблица 1. Информация о компании-претенденте </t>
  </si>
  <si>
    <t>Таблица 2. Квалификационные данные компании-претендента</t>
  </si>
  <si>
    <t>Таблица 3. Перечень основных заказчиков компании-претендента</t>
  </si>
  <si>
    <t>Коммерческие условия предложения</t>
  </si>
  <si>
    <t>Общая информация о компании</t>
  </si>
  <si>
    <t>Дополнительная информация</t>
  </si>
  <si>
    <t>3.2.1.</t>
  </si>
  <si>
    <t>3.2.2.</t>
  </si>
  <si>
    <t>3.2.3.</t>
  </si>
  <si>
    <t>3.2.4.</t>
  </si>
  <si>
    <t>3.2.5.</t>
  </si>
  <si>
    <t>4.4.</t>
  </si>
  <si>
    <t>Наличие возбужденных уголовных дел и неснятых судимостей в отношении руководителей</t>
  </si>
  <si>
    <t>Количество сотрудников, которые имеют необходимую квалификацию, для качественного выполнения заказа, чел.</t>
  </si>
  <si>
    <t>по условиям оплаты:</t>
  </si>
  <si>
    <t>5.1.</t>
  </si>
  <si>
    <t>5.2.</t>
  </si>
  <si>
    <t>5.2.1.</t>
  </si>
  <si>
    <t>5.2.2.</t>
  </si>
  <si>
    <t>Общая сумма контрактов, долл. 
(допускается указание ориентировочной суммы)</t>
  </si>
  <si>
    <t>Сумма*, долл.</t>
  </si>
  <si>
    <t>Контактные лица Банка для получения разъяснений</t>
  </si>
  <si>
    <t>Информация об основных заказчиках</t>
  </si>
  <si>
    <t>Информация об опыте работы и квалификации</t>
  </si>
  <si>
    <t>3.2.6.</t>
  </si>
  <si>
    <t>* В случае если информация является конфиденциальной, сумму можно не указывать.</t>
  </si>
  <si>
    <t>Общий период работы на рынке Республики Беларусь, лет</t>
  </si>
  <si>
    <t>УНП</t>
  </si>
  <si>
    <t>ОКПО</t>
  </si>
  <si>
    <t>Срок отзыва или изменения предложений</t>
  </si>
  <si>
    <t>наименование, количество (объем) товаров (работ, услуг)</t>
  </si>
  <si>
    <t>по срокам исполнения обязательств по г. Минску</t>
  </si>
  <si>
    <t>Таблица 4.</t>
  </si>
  <si>
    <t>1. Регистрационные документы (копия свидетельства о гос.регистрации)</t>
  </si>
  <si>
    <t>Копии обязательных документов</t>
  </si>
  <si>
    <t>Название копии основных документов</t>
  </si>
  <si>
    <t>* Копии основных документов должны быть заверены печатью организации и подписью руководителя</t>
  </si>
  <si>
    <t>** В случае если информация является конфиденциальной, сумму можно не указывать.</t>
  </si>
  <si>
    <t>полное наименование Заказчика</t>
  </si>
  <si>
    <t>источник финансирования закупки</t>
  </si>
  <si>
    <t>адрес Заказчика</t>
  </si>
  <si>
    <t>контактные лица Заказчика для получения разъяснений</t>
  </si>
  <si>
    <t>Иные сведения*</t>
  </si>
  <si>
    <t>(по виду деятельности, являющимся предметом конкурса)</t>
  </si>
  <si>
    <t>Раздел 2. Опыт работы по виду деятельности, являющимся предметом конкурса:</t>
  </si>
  <si>
    <t>Ф.И.О., должность, паспортные данные</t>
  </si>
  <si>
    <t>2.5.</t>
  </si>
  <si>
    <t>окончательный срок, место и порядок предоставления конкурсных предложений</t>
  </si>
  <si>
    <t>сроки, размер и порядок внесения платы за ценовые предложения</t>
  </si>
  <si>
    <t>сроки, место и порядок предоставления ценовых предложений</t>
  </si>
  <si>
    <t>Обязательно предоставить шаблон договора поставки</t>
  </si>
  <si>
    <t>Примечание</t>
  </si>
  <si>
    <t>Наличие сертификатов соответствия на поставляемый товар (приложить заверенные копии).</t>
  </si>
  <si>
    <t>Раздел 3. Требования к содержанию конкурсных предложений</t>
  </si>
  <si>
    <t>Раздел 4. Порядок направления конкурсных предложений</t>
  </si>
  <si>
    <t>Конечный срок приема конкурсных предложений</t>
  </si>
  <si>
    <t>Способ направления конкурсных предложений</t>
  </si>
  <si>
    <t>Особенности направления конкурсных предложений по почте</t>
  </si>
  <si>
    <t>Срок действия конкурсных предложений</t>
  </si>
  <si>
    <t>Приглашение к участию в конкурсе</t>
  </si>
  <si>
    <t>наличие положительного ответа по любому из пунктов 4.1.-4.4., снимает предложение с рассмотрения</t>
  </si>
  <si>
    <t>* Не соответствие поданного предложения по требованиям, помеченным как обязательные, снимает предложение с рассмотрения.</t>
  </si>
  <si>
    <t>Наличие обязательно*</t>
  </si>
  <si>
    <t>Таблица 4. Перечень копий основных документов</t>
  </si>
  <si>
    <t>Перечень копий основных документов *</t>
  </si>
  <si>
    <t>Наличие положительных отзывов от заказчиков за выполненные услуги в области информационных технологий на территории Республики Беларусь за последние три года (предоставить копии соответствующих писем).</t>
  </si>
  <si>
    <t xml:space="preserve">Наличие официальных документов, подтверждающих то, что претендент является официальным торговым представителем вендора на территории РБ. </t>
  </si>
  <si>
    <t>Наличие обязательно (при поставке товара)</t>
  </si>
  <si>
    <t>2.6.</t>
  </si>
  <si>
    <t>Наличие сертифицированных специалистов по всему спектру аппаратных и программных продуктов вендора;</t>
  </si>
  <si>
    <t xml:space="preserve">Открытое акционерное общество "Белорусский народный банк" </t>
  </si>
  <si>
    <t>краткое наименование Заказчика</t>
  </si>
  <si>
    <t>ОАО "БНБ-Банк"</t>
  </si>
  <si>
    <t>220012, г. Минск пр. Независимости 87а, тел. (+375 17) 309 7 309</t>
  </si>
  <si>
    <t>по наименованию</t>
  </si>
  <si>
    <t>Затраты компаний-участников на подготовку ценовых предложений ОАО «БНБ-Банк» не компенсируются</t>
  </si>
  <si>
    <t>Предпочтительные для ОАО "БНБ-Банк" условия:</t>
  </si>
  <si>
    <t>Плата за конкурсные документы не взимается.</t>
  </si>
  <si>
    <t>Процедура закупки производится согласно Положению "Об осуществлении закупок товаров (работ, услуг) в ОАО «БНБ-Банк»", утвержденному протоколом заседания Правления от 15.02.2012г. №06.</t>
  </si>
  <si>
    <t>Настоящее предложение не является офертой ОАО "БНБ-Банк"  и не возлагает на ОАО "БНБ-Банк" каких-либо обязательств в связи с его направлением.</t>
  </si>
  <si>
    <t>ОАО "БНБ-Банк" вправе провести переговоры по снижению цены конкурсных предложений (о дате и месте проведения переговоров будет сообщено дополнительно)</t>
  </si>
  <si>
    <t>ОАО "БНБ-Банк" вправе отклонить все конкурсные предложения до выбора поставщика</t>
  </si>
  <si>
    <t>ОАО "БНБ-Банк" имеет право на проверку всех сведений, указанных в Таблице 1.</t>
  </si>
  <si>
    <t>МФО</t>
  </si>
  <si>
    <t>При определении победителя используются следующие критерии оценки конкурсных предложений:</t>
  </si>
  <si>
    <t>5.2.3.</t>
  </si>
  <si>
    <t>Цена конкурсного предложения</t>
  </si>
  <si>
    <t>Гарантийные обязательства</t>
  </si>
  <si>
    <t>5.3.</t>
  </si>
  <si>
    <t>Итоговая оценка подсчитывается как, как сумма оценок, выставленных по каждому из критериев оценки.</t>
  </si>
  <si>
    <t>Конкурсные документы к открытому конкурсу №</t>
  </si>
  <si>
    <t>Наличие лицензии на осуществление определённого вида хозяйственной деятельности, являющегося предметом конкурса (в случае, если такая деятельность подлежит лицензированию в соответствии с законодательством Республики Беларусь), приложить заверенные копии</t>
  </si>
  <si>
    <t>Наличие обязательно для Спецификации №1 (приложить копии сертификатов)</t>
  </si>
  <si>
    <t>ОАО "БНБ-Банк" имеет право на проверку всех сведений, указанных в Таблице 2.</t>
  </si>
  <si>
    <t>ОАО "БНБ-Банк" имеет право на проверку всех сведений, указанных в Таблице 3.</t>
  </si>
  <si>
    <t>ОАО "БНБ-Банк" имеет право на проверку всех сведений, из Таблицы 4.</t>
  </si>
  <si>
    <t>вид конкурса, №</t>
  </si>
  <si>
    <t>Обязательные условия:</t>
  </si>
  <si>
    <t>по количеству</t>
  </si>
  <si>
    <t>Наличие обязательно</t>
  </si>
  <si>
    <t>собственные средства заказчика</t>
  </si>
  <si>
    <t>Адрес</t>
  </si>
  <si>
    <t xml:space="preserve"> При заключении договора с Победителем будет предусмотрена ответственность за невыполнение обязательств:</t>
  </si>
  <si>
    <t>по осуществляемым расчетам:</t>
  </si>
  <si>
    <t>предпочтительно открытие текущего счета в ОАО "БНБ-Банк" для осуществления всех расчетов по договору</t>
  </si>
  <si>
    <t>по стоимости доставки по Республике Беларусь:</t>
  </si>
  <si>
    <t>по качеству (маркировке):</t>
  </si>
  <si>
    <t>Качество и маркировка Товара должны соответствовать, действующей нормативно – технической документации (ГОСТ и (или) техническим условиям завода-изготовителя).</t>
  </si>
  <si>
    <t xml:space="preserve">Франко-склад заказчика </t>
  </si>
  <si>
    <t>Раздел 2. Требования к участникам открытого конкурса</t>
  </si>
  <si>
    <t>Участники открытого конкурса должны удовлетворять квалификационным требованиям изложенным в таблице 2.</t>
  </si>
  <si>
    <t>Информация о согласии открыть текущий счет в ОАО "БНБ-Банк", по которому будут проводится расчеты по договору.</t>
  </si>
  <si>
    <t>Письмо компании о согласии открыть счет либо об отказе</t>
  </si>
  <si>
    <t>3.7.</t>
  </si>
  <si>
    <t>Раздел 1. Описание</t>
  </si>
  <si>
    <t>по процедуре закупки:</t>
  </si>
  <si>
    <t>ЦБУ №9</t>
  </si>
  <si>
    <t>ЦБУ №12</t>
  </si>
  <si>
    <t>ЦБУ №14</t>
  </si>
  <si>
    <t>Конкурсные предложения должны содержать сведения, соответствующие предъявляемым к участникам открытого конкурса требованиям (обязательное заполнение одной из спецификаций, предоставление для участия в открытом конкурсе таблиц 1, 2, 3 а также копий документов из таблицы 4 ) (По лотам №1,2,3,4,5 по дополнительному требованию предоставление образцов товара).</t>
  </si>
  <si>
    <t>3.2.7.</t>
  </si>
  <si>
    <t>Информация по п. 3.2.2.-3.2.6. должна быть подписана руководителем компании и заверена печатью компании. Предложения должны быть подготовлены и предоставлены на русском языке.</t>
  </si>
  <si>
    <t>по предмету конкурса:</t>
  </si>
  <si>
    <t>ОАО "БНБ-Банк" является открытым для всех потенциальных поставщиков и подрядчиков. В случае, если у Вас возникли препятствия по направлению конкурсных предложений, с устными и письменными жалобами на действия наших ответственных сотрудников Вы можете обратиться в  ОАО "БНБ-Банк" по адресу г. Минск, Пр. Независимости, 87, А.</t>
  </si>
  <si>
    <t>Раздел 5. Критерии оценки</t>
  </si>
  <si>
    <t xml:space="preserve">Критерий оценки </t>
  </si>
  <si>
    <t>Раздел 7. Прочие условия</t>
  </si>
  <si>
    <t>7.2.</t>
  </si>
  <si>
    <t>7.3.</t>
  </si>
  <si>
    <t>7.4.</t>
  </si>
  <si>
    <t>7.5.</t>
  </si>
  <si>
    <t>7.5.1</t>
  </si>
  <si>
    <t>7.5.2</t>
  </si>
  <si>
    <t>За поставку некачественного (неассортиментного, несоответствующего предоставленным образцам) товара Поставщик уплачивает Покупателю пеню в размере 0,1% от стоимости некачественного (неассортиментного, несоответствующего предоставленным образцам) товара. Неустойка, предусмотренная настоящим пунктом договора не взыскивается, если Поставщик заменит некачественный (неассортиментный, несоответствующий предоставленным образцам) товар в течении 5 (пяти) календарных дней с момента поставки некачественного (неассортиментного, несоответствующего предоставленным образцам) товара.</t>
  </si>
  <si>
    <t>7.5.3</t>
  </si>
  <si>
    <t>Оценка (балл)</t>
  </si>
  <si>
    <t>5.2.4.</t>
  </si>
  <si>
    <t>5.4.</t>
  </si>
  <si>
    <t>5.5.</t>
  </si>
  <si>
    <t>Спецификация №1</t>
  </si>
  <si>
    <t>Компания претендент</t>
  </si>
  <si>
    <t xml:space="preserve">Предмет открытого конкурса </t>
  </si>
  <si>
    <t xml:space="preserve">Канцелярские товары </t>
  </si>
  <si>
    <t>Номер открытого конкурса</t>
  </si>
  <si>
    <t>Наименование товара</t>
  </si>
  <si>
    <t>Характеристика товара</t>
  </si>
  <si>
    <t>Ед.измерения</t>
  </si>
  <si>
    <t>Ориентировочная годовая потребность</t>
  </si>
  <si>
    <t>Цена за единицу с НДС в бел.руб. (заполняет поставщик)</t>
  </si>
  <si>
    <t>Цена за единицу с НДС в USD (справочно, заполняет поставщик)</t>
  </si>
  <si>
    <t>Стоимость с НДС в USD (справочно, заполняет поставщик)</t>
  </si>
  <si>
    <t xml:space="preserve"> Лот №1. Канцелярские товары</t>
  </si>
  <si>
    <t>Антистеплер</t>
  </si>
  <si>
    <t>шт</t>
  </si>
  <si>
    <t>Блок для записей (с клейкой основой)</t>
  </si>
  <si>
    <t>Блок для записи</t>
  </si>
  <si>
    <t>Блокнот А5</t>
  </si>
  <si>
    <t>Гелевая подушка</t>
  </si>
  <si>
    <t>уп</t>
  </si>
  <si>
    <t>Дырокол</t>
  </si>
  <si>
    <t xml:space="preserve">Зажим для бумаги </t>
  </si>
  <si>
    <t>Калькулятор</t>
  </si>
  <si>
    <t>Карандаш черно-графитный</t>
  </si>
  <si>
    <t>Клей-карандаш</t>
  </si>
  <si>
    <t>Корзина для мусора</t>
  </si>
  <si>
    <t>Корректирующая жидкость</t>
  </si>
  <si>
    <t xml:space="preserve">Краска штемпельная </t>
  </si>
  <si>
    <t>Ластик</t>
  </si>
  <si>
    <t>Линейка</t>
  </si>
  <si>
    <t>Лоток для документов вертикальный</t>
  </si>
  <si>
    <t>Лоток для документов горизонтальный</t>
  </si>
  <si>
    <t>Набор маркеров для магнитной доски(4 цвета)</t>
  </si>
  <si>
    <t>Ножик для резки бумаги</t>
  </si>
  <si>
    <t>Ножницы</t>
  </si>
  <si>
    <t>Органайзер настольный</t>
  </si>
  <si>
    <t>Папка пластиковая на резинке</t>
  </si>
  <si>
    <t>Папка уголок</t>
  </si>
  <si>
    <t>Папка-обложка «Дело»</t>
  </si>
  <si>
    <t>Папка-регистратор 50 мм</t>
  </si>
  <si>
    <t>Папка-регистратор 75 мм</t>
  </si>
  <si>
    <t>Папка-скоросшиватель картонная</t>
  </si>
  <si>
    <t>Папка-скоросшиватель пластиковая</t>
  </si>
  <si>
    <t>Подставка под блок для записей</t>
  </si>
  <si>
    <t>Резинка для денег</t>
  </si>
  <si>
    <t>Ручка гелевая (Синяя)</t>
  </si>
  <si>
    <t>Ручка шариковая (Синяя)</t>
  </si>
  <si>
    <t>Ручка шариковая (Чёрная)</t>
  </si>
  <si>
    <t>Салфетки для монитора</t>
  </si>
  <si>
    <t>туба</t>
  </si>
  <si>
    <t xml:space="preserve">Скобы к степлеру № 10 </t>
  </si>
  <si>
    <t>Скобы к степлеру № 24</t>
  </si>
  <si>
    <t>Скотч 50 мм</t>
  </si>
  <si>
    <t>Скотч для склеивания купюр 19 мм</t>
  </si>
  <si>
    <t>Скрепки 28 мм</t>
  </si>
  <si>
    <t>Скрепки 50 мм</t>
  </si>
  <si>
    <t>Скрепочница</t>
  </si>
  <si>
    <t>Степлер №10</t>
  </si>
  <si>
    <t>Степлер №24</t>
  </si>
  <si>
    <t>Стержень для шариковой ручки 130 мм</t>
  </si>
  <si>
    <t>Стержень объемный</t>
  </si>
  <si>
    <t>Стержень тонкий длинный 152 мм</t>
  </si>
  <si>
    <t>Стержень тонкий короткий 107 мм</t>
  </si>
  <si>
    <t>Точилка для карандашей</t>
  </si>
  <si>
    <t xml:space="preserve">Файл с перфорацией А4 </t>
  </si>
  <si>
    <t>Ленточки для пишущих калькуляторов</t>
  </si>
  <si>
    <t>Конверт Е65</t>
  </si>
  <si>
    <t>Конверт С4</t>
  </si>
  <si>
    <t>Конверт С5</t>
  </si>
  <si>
    <t>Конверт С6</t>
  </si>
  <si>
    <t>Спецификация №2</t>
  </si>
  <si>
    <t>Бумага А4. Рулонная. Перфорированная</t>
  </si>
  <si>
    <t>Бумага А4</t>
  </si>
  <si>
    <t xml:space="preserve"> Svetocopy Promo A4, C class</t>
  </si>
  <si>
    <t>Бумага рулонная</t>
  </si>
  <si>
    <t>Перфорированная бумага</t>
  </si>
  <si>
    <t>Спецификация №3</t>
  </si>
  <si>
    <t>Расходный материал для касс</t>
  </si>
  <si>
    <t>Бандероли без достоинства</t>
  </si>
  <si>
    <t xml:space="preserve">Картонная накладка А4 </t>
  </si>
  <si>
    <t>Накладки Билеты НБРБ «Сборная» с указанием всех достоинств</t>
  </si>
  <si>
    <t>Накладки без достоинства</t>
  </si>
  <si>
    <t>(70х150 мм)</t>
  </si>
  <si>
    <t>Накладки 840 с указанием всех достоинств</t>
  </si>
  <si>
    <t>Накладки 978 с указанием всех достоинств</t>
  </si>
  <si>
    <t>Накладки 643 с указанием всех достоинств</t>
  </si>
  <si>
    <t xml:space="preserve">Накладка без достоинства </t>
  </si>
  <si>
    <t xml:space="preserve"> (60×110 мм)</t>
  </si>
  <si>
    <t>Накладки достоинством 5 рублей (2009)</t>
  </si>
  <si>
    <t>Накладки достоинством 10 рублей (2009)</t>
  </si>
  <si>
    <t>Накладки достоинством 20 рублей (2009)</t>
  </si>
  <si>
    <t>Накладки достоинством 50 рублей (2009)</t>
  </si>
  <si>
    <t>Накладки достоинством 100 рублей (2009)</t>
  </si>
  <si>
    <t>Накладки достоинством 200 рублей (2009)</t>
  </si>
  <si>
    <t>Накладки достоинством 500 рублей (2009)</t>
  </si>
  <si>
    <t>Бандероли достоинством 5 рублей (2009)</t>
  </si>
  <si>
    <t>Бандероли достоинством 10 рублей (2009)</t>
  </si>
  <si>
    <t>Бандероли достоинством 20 рублей (2009)</t>
  </si>
  <si>
    <t>Бандероли достоинством 50 рублей (2009)</t>
  </si>
  <si>
    <t>Бандероли достоинством 100 рублей (2009)</t>
  </si>
  <si>
    <t>Бандероли достоинством 200 рублей (2009)</t>
  </si>
  <si>
    <t>Бандероли достоинством 500 рублей (2009)</t>
  </si>
  <si>
    <t>Накладка СБОРНАЯ Билеты НБРБ с указанием всех достоинств (5,10,20,50,100,200,500 руб.)</t>
  </si>
  <si>
    <t>Контрольные листы ф.0402410134</t>
  </si>
  <si>
    <t xml:space="preserve">Журнал регистрации исходящих платежных документов </t>
  </si>
  <si>
    <t>Журнал поступ. документов подлеж. контролю при пересылке</t>
  </si>
  <si>
    <t>Спецификация №4</t>
  </si>
  <si>
    <t>Хозяйственные товары</t>
  </si>
  <si>
    <t>Пакеты для мусора 160 л.</t>
  </si>
  <si>
    <t>ЛДПЕ, 10шт/рул</t>
  </si>
  <si>
    <t>Пакеты для мусора 35 л.</t>
  </si>
  <si>
    <t>ХДПЕ, 50 шт/рул</t>
  </si>
  <si>
    <t xml:space="preserve">Салфетки из микрофибры </t>
  </si>
  <si>
    <t xml:space="preserve">Перчатки резиновые </t>
  </si>
  <si>
    <t>Р-ряд L,M</t>
  </si>
  <si>
    <t>Освежитель воздуха</t>
  </si>
  <si>
    <t>300 мл.</t>
  </si>
  <si>
    <t>750 гр.</t>
  </si>
  <si>
    <t>Пемолюкс</t>
  </si>
  <si>
    <t>480 гр.</t>
  </si>
  <si>
    <t>Мыло хозяйственное</t>
  </si>
  <si>
    <t>65%, 200гр.</t>
  </si>
  <si>
    <t>Губка поролоновая (для посуды)</t>
  </si>
  <si>
    <t>5 шт.упак</t>
  </si>
  <si>
    <t>упак</t>
  </si>
  <si>
    <t>500 мл.</t>
  </si>
  <si>
    <t>Тряпка для посуды 18х20 см</t>
  </si>
  <si>
    <t xml:space="preserve"> 3 шт.упак</t>
  </si>
  <si>
    <t>500 мл. с триггером</t>
  </si>
  <si>
    <t>Антиржавчина для смесителей</t>
  </si>
  <si>
    <t>750 мл.</t>
  </si>
  <si>
    <t>1000 мл.</t>
  </si>
  <si>
    <t>Салфетки для сухой протирки</t>
  </si>
  <si>
    <t>Моп</t>
  </si>
  <si>
    <t>ушки/кармашки микрофибра с легким абразивом</t>
  </si>
  <si>
    <t>Салфетки белые (на кухню)</t>
  </si>
  <si>
    <t>короб</t>
  </si>
  <si>
    <t>Бумага туалетная</t>
  </si>
  <si>
    <t>Мыло жидкое</t>
  </si>
  <si>
    <t>Перчатки х/б</t>
  </si>
  <si>
    <t>р-р L,M</t>
  </si>
  <si>
    <t>пара</t>
  </si>
  <si>
    <t>Спецификация №5</t>
  </si>
  <si>
    <t>Картриджи</t>
  </si>
  <si>
    <t>Epson FX-890</t>
  </si>
  <si>
    <t>Совместимые</t>
  </si>
  <si>
    <t>Q2612A</t>
  </si>
  <si>
    <t>Оригинал HP</t>
  </si>
  <si>
    <t>CE 505A</t>
  </si>
  <si>
    <t>CC 530A</t>
  </si>
  <si>
    <t>CC 533A</t>
  </si>
  <si>
    <t>CC 531A</t>
  </si>
  <si>
    <t>CC 532A</t>
  </si>
  <si>
    <t>ТК-170</t>
  </si>
  <si>
    <t>Integral</t>
  </si>
  <si>
    <t>ТК-1140</t>
  </si>
  <si>
    <t>ТК-340</t>
  </si>
  <si>
    <t>ТК-1110</t>
  </si>
  <si>
    <t>Оплата товара осуществляется в белорусских рублях, 100% по факту поставки товара, после подписания и получения в ГО (Пр.Независимости,87A) ТТН, на основании выставленных счетов, в течении 10 банковских дней.</t>
  </si>
  <si>
    <t>Лот №2. Бумага А4. Рулонная. Перфорированная</t>
  </si>
  <si>
    <t>Лот №5. Картриджи</t>
  </si>
  <si>
    <t>Лот №3. Расходный материал для касс</t>
  </si>
  <si>
    <t>Лот №4. Хозяйственные товары</t>
  </si>
  <si>
    <t>Стоимость с НДС в бел.руб. (заполняет поставщик)</t>
  </si>
  <si>
    <t>5.2.5.</t>
  </si>
  <si>
    <t>Срок поставки</t>
  </si>
  <si>
    <t>Страна происхождения</t>
  </si>
  <si>
    <t>Китай</t>
  </si>
  <si>
    <t>Любая</t>
  </si>
  <si>
    <t>Чехия</t>
  </si>
  <si>
    <t>Российская Федерация</t>
  </si>
  <si>
    <t>140х25х100мм, плотность не ниже 60гр, белизна 100%</t>
  </si>
  <si>
    <t>210х25х100мм, , плотность не ниже 60гр, белизна 100%</t>
  </si>
  <si>
    <t>Республика Беларусь</t>
  </si>
  <si>
    <t>Германия</t>
  </si>
  <si>
    <t>HP Hi Black</t>
  </si>
  <si>
    <t>Толщина картона не ниже 0.6мм, плотность не ниже 460 гр.</t>
  </si>
  <si>
    <t>Плотность не ниже 65 гр.</t>
  </si>
  <si>
    <t>Плотность бумаги не ниже 80 гр., твердвый переплет (обтянутый бум.винилом)</t>
  </si>
  <si>
    <t>Плотность не ниже 80 гр.</t>
  </si>
  <si>
    <t xml:space="preserve"> Республика Беларусь, Российская Федерация</t>
  </si>
  <si>
    <t xml:space="preserve">Головной офис </t>
  </si>
  <si>
    <t>г.Минск</t>
  </si>
  <si>
    <r>
      <t xml:space="preserve">Отсутствие в предложении заполненного Приложения или </t>
    </r>
    <r>
      <rPr>
        <b/>
        <sz val="12"/>
        <rFont val="Arial"/>
        <family val="2"/>
      </rPr>
      <t>непредоставление, в случае требования, образцов товара</t>
    </r>
    <r>
      <rPr>
        <sz val="12"/>
        <rFont val="Arial"/>
        <family val="2"/>
      </rPr>
      <t xml:space="preserve">  автоматически снимает предложение с рассмотрения.</t>
    </r>
  </si>
  <si>
    <t>Приложение А</t>
  </si>
  <si>
    <t xml:space="preserve"> Головной офис, Центр банковских услуг</t>
  </si>
  <si>
    <t>рулон</t>
  </si>
  <si>
    <r>
      <t>Примечания</t>
    </r>
    <r>
      <rPr>
        <sz val="10"/>
        <rFont val="Arial"/>
        <family val="2"/>
      </rPr>
      <t xml:space="preserve">: </t>
    </r>
  </si>
  <si>
    <r>
      <t>Примечания</t>
    </r>
    <r>
      <rPr>
        <sz val="11"/>
        <rFont val="Arial"/>
        <family val="2"/>
      </rPr>
      <t xml:space="preserve">: </t>
    </r>
  </si>
  <si>
    <t>м. п.</t>
  </si>
  <si>
    <r>
      <t xml:space="preserve">Раздел 4. Отсутствие претензий со стороны государственных органов </t>
    </r>
    <r>
      <rPr>
        <sz val="12"/>
        <rFont val="Arial"/>
        <family val="2"/>
      </rPr>
      <t>(Нет / Да; если "Да" - указать детали):</t>
    </r>
  </si>
  <si>
    <t>не менее 3 (трех) лет</t>
  </si>
  <si>
    <t>справочно для Конкурсной комиссии</t>
  </si>
  <si>
    <t>справочно для Комитета по закупкам</t>
  </si>
  <si>
    <r>
      <t>Примечания</t>
    </r>
    <r>
      <rPr>
        <sz val="12"/>
        <rFont val="Arial"/>
        <family val="2"/>
      </rPr>
      <t xml:space="preserve">: </t>
    </r>
  </si>
  <si>
    <t>1.4.1.</t>
  </si>
  <si>
    <t>1.4.2.</t>
  </si>
  <si>
    <t>1.4.3.</t>
  </si>
  <si>
    <t>1.4.4.</t>
  </si>
  <si>
    <t>1.4.5.</t>
  </si>
  <si>
    <t>1.4.6.</t>
  </si>
  <si>
    <t>1.4.7.</t>
  </si>
  <si>
    <r>
      <t xml:space="preserve">Указывается в белорусских рублях ( </t>
    </r>
    <r>
      <rPr>
        <b/>
        <sz val="12"/>
        <rFont val="Arial"/>
        <family val="2"/>
      </rPr>
      <t>справочно в эквиваленте в долларах США</t>
    </r>
    <r>
      <rPr>
        <sz val="12"/>
        <rFont val="Arial"/>
        <family val="2"/>
      </rPr>
      <t xml:space="preserve">) за единицу продукции и партии в целом.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
</t>
    </r>
  </si>
  <si>
    <r>
      <t xml:space="preserve">Объявление об итогах конкурса, содержащее, в случае признания его состоявшимся, наименование Победителя запроса, будет размещено на интернет сайте ОАО «БНБ-Банк» </t>
    </r>
    <r>
      <rPr>
        <b/>
        <sz val="12"/>
        <rFont val="Arial"/>
        <family val="2"/>
      </rPr>
      <t>www.bnb.by</t>
    </r>
  </si>
  <si>
    <t>ОАО «БНБ-Банк» предлагает вам рассмотреть возможность направления конкурсных предложений 
в соответствии с потребностью банка в следующих товарах / работах / услугах:</t>
  </si>
  <si>
    <t>210мм, плотность не ниже 60гр, белизна 100%, количество в упак. Не ниже 3000л. листов</t>
  </si>
  <si>
    <t>коробки</t>
  </si>
  <si>
    <t>ЦБУ №3</t>
  </si>
  <si>
    <t>ул. В. Хоружей, 25, корп. 3</t>
  </si>
  <si>
    <t>ЦБУ №5</t>
  </si>
  <si>
    <t>ЦБУ №6</t>
  </si>
  <si>
    <t>ЦБУ №7</t>
  </si>
  <si>
    <t>ЦБУ №8</t>
  </si>
  <si>
    <t>ЦБУ №10</t>
  </si>
  <si>
    <t>пр-т Победителей, 65</t>
  </si>
  <si>
    <t>ЦБУ №11</t>
  </si>
  <si>
    <t>г.Витебск</t>
  </si>
  <si>
    <t xml:space="preserve">ул. Толстого, 4, </t>
  </si>
  <si>
    <t>ЦБУ №2</t>
  </si>
  <si>
    <t>пр-т Независимости, 37</t>
  </si>
  <si>
    <t>пр-т Незаивисмости, 87А</t>
  </si>
  <si>
    <t>г.Гомель</t>
  </si>
  <si>
    <t>пр-т Октября, 27</t>
  </si>
  <si>
    <t>г.Брест</t>
  </si>
  <si>
    <t>ул. Маяковского, 17/2</t>
  </si>
  <si>
    <t>г.Могилёв</t>
  </si>
  <si>
    <t>ул. Ленинская, 56/6</t>
  </si>
  <si>
    <t>ул. М.Танка, 1а</t>
  </si>
  <si>
    <t>пр-т Независимости, 168, корп.3</t>
  </si>
  <si>
    <t>ул. Бельского, 2</t>
  </si>
  <si>
    <t>ул. Немига, 5</t>
  </si>
  <si>
    <t>Другие коммерческие условия:</t>
  </si>
  <si>
    <t>Условия оплаты</t>
  </si>
  <si>
    <t>% предоплаты / % по факту</t>
  </si>
  <si>
    <t>Сроки поставки</t>
  </si>
  <si>
    <t>Дней</t>
  </si>
  <si>
    <t>Базис поставки</t>
  </si>
  <si>
    <t>ФРС покупателя</t>
  </si>
  <si>
    <t>Описание</t>
  </si>
  <si>
    <t>Фиксирование цены</t>
  </si>
  <si>
    <t>месяцев</t>
  </si>
  <si>
    <t>Другие условия</t>
  </si>
  <si>
    <t>В случае получения дополнительного письменного требования предоставление образцов товара обязательно</t>
  </si>
  <si>
    <t>Оплата товара осуществляется в белорусских рублях 100% по факту поставки товара после подписания и получения в ГО (пр-т Независимости, 87А) ТТН, на основании выставленных счетов, в течении 5 б.д.</t>
  </si>
  <si>
    <t>В течение 5 (пяти) рабочих дней после получния заявок по Минску, 10 (десяти) рабочих дней - по регионам</t>
  </si>
  <si>
    <t>Согласно п. 1.4.2. и п.5 конкурсных документов</t>
  </si>
  <si>
    <t xml:space="preserve">Согласно Лотам № 1,2,3,4,5 Образцы товара предоставляются по дополнительному требованию. </t>
  </si>
  <si>
    <t>Спецификация №1; Спецификация №2; Спецификация №3; Спецификация № 4; Спецификация № 5</t>
  </si>
  <si>
    <t>Лот №1,2,3,4,5</t>
  </si>
  <si>
    <t xml:space="preserve">За несвоевременную поставку товара  в соответствии с условиями договора - пеня в размере 1 % от общей цены товара за каждый день просрочки, но не более 10% от стоимости товара. </t>
  </si>
  <si>
    <t>За не исполнение либо за несвоевременное исполнение гарантийных обязательств в соответствии с условиями договора - пеня в размере 1 % от стоимости неисправного оборудования за каждый день просрочки, но не более 10% от стоимости неисправного оборудования.</t>
  </si>
  <si>
    <r>
      <rPr>
        <b/>
        <sz val="11"/>
        <rFont val="Arial"/>
        <family val="2"/>
      </rPr>
      <t>Лот1: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Канцелярские товары; (Спецификация №1);</t>
    </r>
    <r>
      <rPr>
        <sz val="11"/>
        <rFont val="Arial"/>
        <family val="2"/>
      </rPr>
      <t xml:space="preserve">
</t>
    </r>
    <r>
      <rPr>
        <b/>
        <sz val="11"/>
        <rFont val="Arial"/>
        <family val="2"/>
      </rPr>
      <t xml:space="preserve">Лот2: </t>
    </r>
    <r>
      <rPr>
        <sz val="11"/>
        <rFont val="Arial"/>
        <family val="2"/>
      </rPr>
      <t xml:space="preserve">Бумага офисная А4, рулонная, перфорированная (Спецификация №2); 
</t>
    </r>
    <r>
      <rPr>
        <b/>
        <sz val="11"/>
        <rFont val="Arial"/>
        <family val="2"/>
      </rPr>
      <t>Лот3:</t>
    </r>
    <r>
      <rPr>
        <sz val="11"/>
        <rFont val="Arial"/>
        <family val="2"/>
      </rPr>
      <t xml:space="preserve"> Расходный материал для касс (Спецификация №3); 
</t>
    </r>
    <r>
      <rPr>
        <b/>
        <sz val="11"/>
        <rFont val="Arial"/>
        <family val="2"/>
      </rPr>
      <t>Лот4:</t>
    </r>
    <r>
      <rPr>
        <sz val="11"/>
        <rFont val="Arial"/>
        <family val="2"/>
      </rPr>
      <t xml:space="preserve"> Хозяйственные товары (Спецификация №4);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Arial"/>
        <family val="2"/>
      </rPr>
      <t>Лот5</t>
    </r>
    <r>
      <rPr>
        <sz val="11"/>
        <rFont val="Arial"/>
        <family val="2"/>
      </rPr>
      <t xml:space="preserve">: Картриджи (Спецификация №5);
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</si>
  <si>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Поставка товаров по </t>
    </r>
    <r>
      <rPr>
        <b/>
        <sz val="12"/>
        <rFont val="Arial"/>
        <family val="2"/>
      </rPr>
      <t>Лотам №</t>
    </r>
    <r>
      <rPr>
        <sz val="12"/>
        <rFont val="Arial"/>
        <family val="2"/>
      </rPr>
      <t xml:space="preserve">1,2,3,4,5 осуществляется ежемесячно, по заявкам в объеме месячной потребности Банка.                                                                                                                                                                                         Поставка товара по </t>
    </r>
    <r>
      <rPr>
        <b/>
        <sz val="12"/>
        <rFont val="Arial"/>
        <family val="2"/>
      </rPr>
      <t>Лоту№</t>
    </r>
    <r>
      <rPr>
        <sz val="12"/>
        <rFont val="Arial"/>
        <family val="2"/>
      </rPr>
      <t>1,2,3,4,5. в регионы осуществляется один раз в квартал:  апрель, июль, октябрь месяцы, по заявкам в объеме трехмесячной потребности ЦБУ, а при необходимости и по разовым заявкам.</t>
    </r>
  </si>
  <si>
    <t xml:space="preserve">ТК-3110 </t>
  </si>
  <si>
    <t>Сейф-пакет (формат А3)</t>
  </si>
  <si>
    <t xml:space="preserve">Ярлык для упаковки монет в мешки </t>
  </si>
  <si>
    <t>Накладка для полного полиэтиленового пакета 1 копейка</t>
  </si>
  <si>
    <t>Накладка для неполного полиэтиленового пакета 1 копейка</t>
  </si>
  <si>
    <t>Накладка для полного полиэтиленового пакета 2 копейки</t>
  </si>
  <si>
    <t>Накладка для неполного полиэтиленового пакета 2 копейки</t>
  </si>
  <si>
    <t>- Накладка для полного полиэтиленового пакета 5 копеек</t>
  </si>
  <si>
    <t>- Накладка для неполного полиэтиленового пакета 5 копеек</t>
  </si>
  <si>
    <t>Накладка для полного полиэтиленового пакета 10 копеек</t>
  </si>
  <si>
    <t>Накладка для неполного полиэтиленового пакета 10 копеек</t>
  </si>
  <si>
    <t>Накладка для полного полиэтиленового пакета 20 копеек</t>
  </si>
  <si>
    <t>Накладка для неполного полиэтиленового пакета 20 копеек</t>
  </si>
  <si>
    <t>Накладка для полного полиэтиленового пакета 50 копеек</t>
  </si>
  <si>
    <t>Накладка для неполного полиэтиленового пакета 50 копеек</t>
  </si>
  <si>
    <t>Накладка для полного полиэтиленового пакета 1 рубль</t>
  </si>
  <si>
    <t>Накладка для неполного полиэтиленового пакета 1 рубль</t>
  </si>
  <si>
    <t>Накладка для полного полиэтиленового пакета 2 рубля</t>
  </si>
  <si>
    <t>Накладка для неполного полиэтиленового пакета 2 рубля</t>
  </si>
  <si>
    <t>Картонный ярлык «Связка до 10 лет»</t>
  </si>
  <si>
    <t>Картонный ярлык «Связка свыше 10 лет»</t>
  </si>
  <si>
    <t xml:space="preserve">Накладка СБОРНЫЙ для монет 150*75 мм </t>
  </si>
  <si>
    <t>Полиэтиленовые пакеты для упаковки монет (21х14,5см)</t>
  </si>
  <si>
    <t>Книга учета принятых и выданных ценностей ф. 0402380125</t>
  </si>
  <si>
    <t>Журнал вход./исход. корреспонденции в твердом переплете</t>
  </si>
  <si>
    <t>Контрольный журнал постановки хранилища ценностей под охрану и его снятия из-под охраны с использованием технических средств и систем охраны</t>
  </si>
  <si>
    <t>Журнал учета передачи ключей, одноразовых пломбирующих материалов</t>
  </si>
  <si>
    <t>Журнал учета и выдачи штампов, пломбиров, ключей, клише</t>
  </si>
  <si>
    <t>Отчетная справка о кассовых оборотах за день и остатках ценностей 0402830114</t>
  </si>
  <si>
    <t>ЦБУ №17</t>
  </si>
  <si>
    <t>пр-т Дзержинсого, 104</t>
  </si>
  <si>
    <t>Яковин Николай Петрович, тел.: +375 17 388-88-72; Середа Алексей Владимирович   (+375 17) 388 87 54</t>
  </si>
  <si>
    <t>по процедуре закупки: Прокурат Марина Викторовна, Крупеня Юлия Александровна.
тел.: (+375 17) 388-88-28; (+375 17) 388 38 68.
по предмету конкурса: Яковин Николай Петрович, тел.: (+375 17) 388 88 72, Середа Алексей Владимирович   (+375 17) 388 87 54</t>
  </si>
  <si>
    <t>Прокурат Марина Викторовна, Крупеня Юлия Александровна.
тел.: (+375 17) 388-88-28; (+375 17) 388 38 68.</t>
  </si>
  <si>
    <t xml:space="preserve">ТК-3150 </t>
  </si>
  <si>
    <t xml:space="preserve">ТК-3170 </t>
  </si>
  <si>
    <t xml:space="preserve">ТК-1160 </t>
  </si>
  <si>
    <t xml:space="preserve">ТК-1170 </t>
  </si>
  <si>
    <t>МФ-06 (30*30)</t>
  </si>
  <si>
    <t>ЧИСТОFF средство туалетное утенок свежесть</t>
  </si>
  <si>
    <t>Средство для мытья посуды "Хозяюшка"</t>
  </si>
  <si>
    <t>Средство для чистки стекол, зеркал "AnyDay Gloss"</t>
  </si>
  <si>
    <t>Универсальное моющее средство для полов и т.д.</t>
  </si>
  <si>
    <t>Салфетки из микрофибры для окон и стекол Magic Glass</t>
  </si>
  <si>
    <t>40*50 см.</t>
  </si>
  <si>
    <t>кг.</t>
  </si>
  <si>
    <t>Milana (черешня, черника в йогурте и т.д.), 5 кг.</t>
  </si>
  <si>
    <t>Условия и сроки поставки</t>
  </si>
  <si>
    <t>Силами и за счет постащика в течение 5 (пяти) рабочих дней после получния заявок по Минску, 10 (десяти) рабочих дней - по регионам. Доставка осуществляется согласно адресам доставки.</t>
  </si>
  <si>
    <t>ЦБУ №18</t>
  </si>
  <si>
    <t>ул. Социалистическая, 44</t>
  </si>
  <si>
    <t>150м. со втулкой, целлюлоза/вторсырье</t>
  </si>
  <si>
    <t>ООО "Корбина-Бел"</t>
  </si>
  <si>
    <t>Цвет</t>
  </si>
  <si>
    <t>Цена за единицу без НДС в бел.руб. (заполняет поставщик)</t>
  </si>
  <si>
    <t>SSR01 Антистеплер</t>
  </si>
  <si>
    <t xml:space="preserve"> черный/серый/оранжевый</t>
  </si>
  <si>
    <t>http://daliban.by/kantselyarskie-tovary/steplery-antisteplery/antistepler-tsveta-v-assortimente-art-ssr01</t>
  </si>
  <si>
    <t>I453805 Бумага для заметок с липким слоем, разм. 76х75 мм, неоновая оранжевая, 100 л.</t>
  </si>
  <si>
    <t>оранжевый, ассорти</t>
  </si>
  <si>
    <t>http://shop.kostyor.ru/?view=12169&amp;c=detail</t>
  </si>
  <si>
    <t>фото</t>
  </si>
  <si>
    <t>Б301 Блок для заметок  8*8*5
Плотность бумаги 80гр/м2. Белизна 100%.</t>
  </si>
  <si>
    <t xml:space="preserve">белый </t>
  </si>
  <si>
    <t>РФ</t>
  </si>
  <si>
    <t>INLcp-6/40or Блокнот INDEX, cерия colourplay, на гребне, оранж, кл., ламиниров. обл., ф. А6, 40 л.,.</t>
  </si>
  <si>
    <t>PF-CMW20 Подушка увлажняющая для пальцев гелевая 20гр "Proff",с антибактериальным составом,белая</t>
  </si>
  <si>
    <t>ICP110/OR Дырокол COLOURPLAY, на 10 листов, пласт.корпус, неоновый, оранжевый</t>
  </si>
  <si>
    <t>оранжевый</t>
  </si>
  <si>
    <t>4131302 Зажим для бумаг 25 мм, черный, цена за штуку</t>
  </si>
  <si>
    <t>черный</t>
  </si>
  <si>
    <t>PF32 Зажим для бумаг металлический (32 мм) черный, в картонной коробке "Proff", цена за штуку</t>
  </si>
  <si>
    <t>IO-BC41 Зажим для бумаг металлический (41 мм) черный, в картонной коробке "iOffice"</t>
  </si>
  <si>
    <t>IO-BC51 Зажим для бумаг металлический (51 мм) черный, в картонной коробке "iOffice" цена за шт</t>
  </si>
  <si>
    <t>FO11008 Калькулятор 16 разрядный, размеры: 198 х 153 х 26мм</t>
  </si>
  <si>
    <t>серый</t>
  </si>
  <si>
    <t xml:space="preserve">Карандаш автоматический </t>
  </si>
  <si>
    <t>"Black Pointer" (0,5 мм)</t>
  </si>
  <si>
    <t>РФ/Китай</t>
  </si>
  <si>
    <t>https://oz.by/pencils/more10353240.html</t>
  </si>
  <si>
    <t xml:space="preserve">
Карандаш чернографитный "Faber-Castell 1111" (HB)
</t>
  </si>
  <si>
    <t>https://oz.by/pencils/more10137784.html</t>
  </si>
  <si>
    <t>15 грамм</t>
  </si>
  <si>
    <t xml:space="preserve"> белый, серый</t>
  </si>
  <si>
    <t>https://oz.by/stationery/more10428918.html?sbtoken=4f779eff83122917933f31d7f81c7c6b</t>
  </si>
  <si>
    <t>КР22 Корзина 9л сетчатая серая</t>
  </si>
  <si>
    <t>SCF20 Корректирующая жидкость на спиртовой основе, 23 гр</t>
  </si>
  <si>
    <t>оранжево-черный</t>
  </si>
  <si>
    <t>SSI50-B Штемпельная краска SPONSOR, с капельницей, синяя, 50 мл</t>
  </si>
  <si>
    <t>6821/80-84 Ластик PROGRESSO, для чернографитных карандашей</t>
  </si>
  <si>
    <r>
      <t xml:space="preserve">PR30-00 Линейка </t>
    </r>
    <r>
      <rPr>
        <sz val="11"/>
        <color indexed="10"/>
        <rFont val="Arial"/>
        <family val="2"/>
      </rPr>
      <t>30 см</t>
    </r>
    <r>
      <rPr>
        <sz val="11"/>
        <color indexed="8"/>
        <rFont val="Arial"/>
        <family val="2"/>
      </rPr>
      <t xml:space="preserve"> прозрачная "Proff"</t>
    </r>
  </si>
  <si>
    <t>прозрачный</t>
  </si>
  <si>
    <t>ЛТ512 Лоток вертикальный АКТИВ/Фаворит</t>
  </si>
  <si>
    <t>прозрачный/оранжевый</t>
  </si>
  <si>
    <t>https://oz.by/stationery/more10603170.html</t>
  </si>
  <si>
    <t>ЛТ652 Лоток горизонтальный ДЕЛЬТА/Эксперт</t>
  </si>
  <si>
    <t>https://office.by/catalog/tovary-dlya-ofisa/organizatsiya-rabochego-mesta/lotki-dlya-bumag-gorizontalnye/34916/</t>
  </si>
  <si>
    <t>Набо маркеров-текстовыделителей</t>
  </si>
  <si>
    <t>Berlingo/аналог</t>
  </si>
  <si>
    <t>6 цветов</t>
  </si>
  <si>
    <t>http://www.bumray.by/catalog/eid504161.html</t>
  </si>
  <si>
    <t>Pentel/Forpus</t>
  </si>
  <si>
    <t>4 цвета</t>
  </si>
  <si>
    <t>https://tuba.by/katalog/markernye-doski-i-aksessuary/pentel-nabor-markerov-dlya-doski-4sht.html</t>
  </si>
  <si>
    <t>SC023 Резак канцелярский большой, с насечками на ручке, 18 мм, SPONSOR</t>
  </si>
  <si>
    <t>160мм inФОРМАТ</t>
  </si>
  <si>
    <t>http://prima.by/catalog/nozhnicy-160mm-informat</t>
  </si>
  <si>
    <t>Органайзер Профи черный арт ОР01</t>
  </si>
  <si>
    <t>оранжевый,черный/серый</t>
  </si>
  <si>
    <t>https://elefant.by/catalogue/podstavki_dlya_kantstovarov/148584236</t>
  </si>
  <si>
    <t>Папка пластиковая на 2 кольцах</t>
  </si>
  <si>
    <t>Exacompta А4 пластик</t>
  </si>
  <si>
    <t>черный/оранжевый/серый</t>
  </si>
  <si>
    <t>http://marker.by/papka-na-2-kolca-exacompta-a4-plastik.html</t>
  </si>
  <si>
    <t>EDC202-05 Папка A4 с резинкой непрозрачная серая 0.45 мм "Proff. Standard"</t>
  </si>
  <si>
    <t>серая</t>
  </si>
  <si>
    <t>2202091 Папка-уголок Ex.Complete 120мк (20) прозр.</t>
  </si>
  <si>
    <t>добавьте серый, оранжевый цвета, для бэка можн овсе 5 цветов. Во избежании нареканий от руководства по несоблюдению корпоративных цветов.</t>
  </si>
  <si>
    <t>вп 011 Обложка "ДЕЛО", ф-т А4,карт серый</t>
  </si>
  <si>
    <t>чем отличается от Папка-скоросшиватель картонная? Если без скоросшивателя, то для чего она нужна?</t>
  </si>
  <si>
    <t>РБ</t>
  </si>
  <si>
    <t>Папка-регистратор 35 мм</t>
  </si>
  <si>
    <r>
      <t xml:space="preserve">MP50-332BK/S Папка-регистратор TIRALANA , "Морская глубина", 35мм, </t>
    </r>
    <r>
      <rPr>
        <sz val="11"/>
        <color indexed="10"/>
        <rFont val="Arial"/>
        <family val="2"/>
      </rPr>
      <t>мрамор</t>
    </r>
    <r>
      <rPr>
        <sz val="11"/>
        <color indexed="8"/>
        <rFont val="Arial"/>
        <family val="2"/>
      </rPr>
      <t xml:space="preserve"> с уголками</t>
    </r>
  </si>
  <si>
    <t>мрамор и оранжевый</t>
  </si>
  <si>
    <r>
      <t>MP50-332BK/S Папка-регистратор TIRALANA , "Морская глубина", 50мм,</t>
    </r>
    <r>
      <rPr>
        <sz val="11"/>
        <color indexed="10"/>
        <rFont val="Arial"/>
        <family val="2"/>
      </rPr>
      <t xml:space="preserve"> мрамор</t>
    </r>
    <r>
      <rPr>
        <sz val="11"/>
        <color indexed="8"/>
        <rFont val="Arial"/>
        <family val="2"/>
      </rPr>
      <t xml:space="preserve"> с уголками</t>
    </r>
  </si>
  <si>
    <r>
      <t xml:space="preserve">MP80-333BK  Папка-регистратор TIRALANA , "Морская глубина", эконом, 80мм, </t>
    </r>
    <r>
      <rPr>
        <sz val="11"/>
        <color indexed="10"/>
        <rFont val="Arial"/>
        <family val="2"/>
      </rPr>
      <t>мрамор</t>
    </r>
    <r>
      <rPr>
        <sz val="11"/>
        <color indexed="8"/>
        <rFont val="Arial"/>
        <family val="2"/>
      </rPr>
      <t xml:space="preserve"> с уголком(в сборе)</t>
    </r>
  </si>
  <si>
    <t>серый/мрамор и оранжевый</t>
  </si>
  <si>
    <t>КТ067-37540431 Скоросшиватель с замком из картона</t>
  </si>
  <si>
    <t>натуральный</t>
  </si>
  <si>
    <t>400PF50-07 Папка-скоросшиватель A4 оранжевая 0.12/0.18 мм "Proff. Alpha"</t>
  </si>
  <si>
    <t>оранжевый/серый</t>
  </si>
  <si>
    <t xml:space="preserve">ПЛ61 Пластбокс  для бумажного блока 9*9*5 </t>
  </si>
  <si>
    <t>оранжевый/прозрачный</t>
  </si>
  <si>
    <t>HMR003E Резиновые колечки для денег 50 мм по 50гр в упаковке, ellipse/400</t>
  </si>
  <si>
    <t xml:space="preserve"> Серый/черный </t>
  </si>
  <si>
    <t xml:space="preserve">РГ133-01 Ручка гелевая "STATUS" </t>
  </si>
  <si>
    <t>синий/зеленый</t>
  </si>
  <si>
    <t xml:space="preserve">Ручка гелевая </t>
  </si>
  <si>
    <t>РГ133-02 Ручка гелевая "STATUS" черная паста</t>
  </si>
  <si>
    <t>красный/черный</t>
  </si>
  <si>
    <t>"Pronto" (0,5 мм)</t>
  </si>
  <si>
    <t>Индия</t>
  </si>
  <si>
    <t>https://oz.by/pens/more10143005.html</t>
  </si>
  <si>
    <t>Senator</t>
  </si>
  <si>
    <t>https://www.logoton.by/product/980449-ruchka-sharikovaya-avtomaticheskaya-point-oranzhevyj-4800/</t>
  </si>
  <si>
    <t>"SMS" (0,6 мм)</t>
  </si>
  <si>
    <t>https://oz.by/pens/more10401678.html?sbtoken=298704c4942751189b993364af529519</t>
  </si>
  <si>
    <t>I-MT 24099 Салфетки чист для монитор и телевиз,влажн, новая формула,75 шт./в пластик тубе, "iOffice"</t>
  </si>
  <si>
    <t>С10-1000 Скобы  для  степлера №10 (1000 шт.)</t>
  </si>
  <si>
    <t>С24/6-1000 Скобы для степлера №24/6 (1000 шт.)</t>
  </si>
  <si>
    <t>218/36/6 Клейкая лента 48мм прозр. 40мк Klebebander</t>
  </si>
  <si>
    <t xml:space="preserve">Канцелярская лента 19мм Mилен </t>
  </si>
  <si>
    <t>скотч маленький</t>
  </si>
  <si>
    <t>С22-100 Ц Скрепки канцелярские L22 мм, 100 шт. оцинкованные</t>
  </si>
  <si>
    <t>Г50-50 Ц Скрепки канцелярские L50 мм, 50 шт. гофрированные, оцинкованные</t>
  </si>
  <si>
    <t>ПС02 Подставка для скрепок магнитная прозрачная с черной крышкой</t>
  </si>
  <si>
    <t>прозрачная</t>
  </si>
  <si>
    <t>ICS600/OR Степлер COLOURPLAY, скоба №10, на 15 листов, пластиковый корпус, неоновый оранжевый</t>
  </si>
  <si>
    <t xml:space="preserve">FO61228 Степлер  METAL PARTS до 25 листов </t>
  </si>
  <si>
    <t>УП135-01 Узел пишущий УП 3-135 (Х10) синяя паста</t>
  </si>
  <si>
    <t>IPR01 Стержень для автоматической шариковой ручки, объемный, синий, 98 мм</t>
  </si>
  <si>
    <t>УП152-01 Узел пишущий УП 3-152 (CORVINA-51) синяя паста</t>
  </si>
  <si>
    <t>TZ 99 Стержни короткие с ушками 107мм; ароматизированные, для автоматических ручек СИНИЙ</t>
  </si>
  <si>
    <t>Стикеры на 5 цвета</t>
  </si>
  <si>
    <t>FO42037 Индексы-"стрелочки" пластик 12х40мм неон 5х25л</t>
  </si>
  <si>
    <t>Тетрадь А4</t>
  </si>
  <si>
    <t>на кольцах с плотной обложкой, клетка, обложка серая, оранжевая, 80 листов</t>
  </si>
  <si>
    <t>A027-11-100 Папка-вкладыш (файл) A4 0.027 мм  (в пакете) 100шт/уп "IOffice"</t>
  </si>
  <si>
    <t>Офсет 57х12х60</t>
  </si>
  <si>
    <t>1103 Конверт Е65 (110х220),PostFix, белый, силиконовая лента, вн.запечатка, 80гр/м2</t>
  </si>
  <si>
    <t>IP1603.50 Конверт С4 (229х324),Index Post, белый, силиконовая лента, вн.запечатка, 90гр/м2</t>
  </si>
  <si>
    <t>IP1403.100 Конверт С5 (162х229) Index Post, белый, сил. лента, вн.запечатка, 80гр/м2, 100шт/уп</t>
  </si>
  <si>
    <t>1281/Т Конверт С6 OFFICEPOST, внутр. запеч, прямой клапан, силик.лента, 80 г/м2, 114x162</t>
  </si>
  <si>
    <t>Сменный блок влажных салфеток</t>
  </si>
  <si>
    <t>Cleanlike/аналог</t>
  </si>
  <si>
    <t>https://www.officeton.by/product/945+smenniy_blok_salfetok_bez_soderganiya_spirta_cleanlike.html</t>
  </si>
  <si>
    <t>магниты для досок</t>
  </si>
  <si>
    <t>12шт 15мм Deli7823/аналог</t>
  </si>
  <si>
    <t xml:space="preserve">разноцветные </t>
  </si>
  <si>
    <t>http://mirofis.shop.by/DOSKI_magnity_markery/magnity-dlya-doski-12sht-15mm-deli7823/</t>
  </si>
  <si>
    <t xml:space="preserve">Кнопки силовые </t>
  </si>
  <si>
    <t>Berlingo, 23 мм, 50 шт., пластиковый футляр/аналог</t>
  </si>
  <si>
    <t>клей ПВА</t>
  </si>
  <si>
    <t xml:space="preserve"> пва-м 85 грамм</t>
  </si>
  <si>
    <t>клип-борд</t>
  </si>
  <si>
    <t xml:space="preserve"> Клип-борд, А4, 31,5х22см., материал - ПВХ, черный арт S 4041</t>
  </si>
  <si>
    <t>ИТОГО:</t>
  </si>
  <si>
    <t>Оплата товара осуществляется в белорусских рублях 100% по факту поставки товара после подписания и получения в ГО (пр-т Независимости, 87А) ТТН, на основании выставленных счетов, в течении 10 б.д.</t>
  </si>
  <si>
    <t>устанавливается заводом изготовителем</t>
  </si>
  <si>
    <t xml:space="preserve">Конкурсные предложения, содержащие ссылку на номер ОК, будут приниматься на платформе -  https://www.bidmart.by/, по электронной почте, так и по почте направленные заказным письмом (или нарочным).   </t>
  </si>
  <si>
    <t>15х33м.</t>
  </si>
  <si>
    <t>Скотч 15х33м</t>
  </si>
  <si>
    <t>РФ/РБ</t>
  </si>
  <si>
    <t>Гриффель</t>
  </si>
  <si>
    <t>https://oz.by/stationery/more10147486.html</t>
  </si>
  <si>
    <t xml:space="preserve">
Грифели для автоматического карандаша Dong-A (0,5 мм; HB)</t>
  </si>
  <si>
    <t xml:space="preserve">Щетка для доски магнитная </t>
  </si>
  <si>
    <t>белая/серая/черный</t>
  </si>
  <si>
    <t> магнитная "Oval"/аналог</t>
  </si>
  <si>
    <t>Бесплатная доставка, включая  разгрузку товаров на территорию региональных отделений, отделений ОАО «БНБ-Банк» согласно списку доставки (Приложение А).</t>
  </si>
  <si>
    <t>*После подведения итогов/выбора поставщика по Лоту, Заказчик оставляет за собой право мониторинга цен товаров. В случае получения более выгодного предложения, Заказчик предлагает поставщику снизиться в цене или же Заказчик заключает договор с новым поставщиком.</t>
  </si>
  <si>
    <t xml:space="preserve"> 1 отверстие, металлическая</t>
  </si>
  <si>
    <t>Brauberg 250мл</t>
  </si>
  <si>
    <t xml:space="preserve">Чистящая жидкость для досок </t>
  </si>
  <si>
    <t>CF360A</t>
  </si>
  <si>
    <t>CF363A</t>
  </si>
  <si>
    <t>Наличие/готовность открыть счет в ОАО "БНБ-Банк"</t>
  </si>
  <si>
    <t>5.6.</t>
  </si>
  <si>
    <t>О реультатх рассмотрения п. 5.2.2. претендент предоставляет официальное письмо с указанием согласия/не согласия.</t>
  </si>
  <si>
    <t>Открытый конкурс БНБ 2019/15-01</t>
  </si>
  <si>
    <t>до 31.12.2019</t>
  </si>
  <si>
    <t xml:space="preserve"> БНБ 2019/15-01</t>
  </si>
  <si>
    <t>CF361A</t>
  </si>
  <si>
    <t>CF362A</t>
  </si>
  <si>
    <t>ТК-1150</t>
  </si>
  <si>
    <t xml:space="preserve">ТК-3160 </t>
  </si>
  <si>
    <t>Бумага туалетная Zewa Плюс без аромата 1*12рул</t>
  </si>
  <si>
    <t>БНБ 2019/15-01</t>
  </si>
  <si>
    <t>Лот №2 - Бумага офисная А4, рулонная, перфорированная (Спецификация № 2) (исходя из потребности ГО, ЦБУ на 2019г. (согласно Спецификации) 
(Образцы бумаги предоставляются по дополнительному требованию).</t>
  </si>
  <si>
    <t xml:space="preserve">Лот №3: Расходный материал для касс (Спецификация № 3) (исходя из потребности ГО, ЦБУ на 2019г.   (согласно Спецификации) 
(Образцы предоставляются по дополнительному требованию). </t>
  </si>
  <si>
    <t xml:space="preserve">Лот №4: Хозяйственные товары; (Спецификация № 4) (исходя из потребности ГО, ЦБУ на 2019г. (согласно Спецификации) 
(Образцы предоставляются по дополнительному требованию).                                                                                                                                                   </t>
  </si>
  <si>
    <t>Лот №5 -Картриджи; (Спецификация № 5) (исходя из потребности ГО, ЦБУ на 2019г. (согласно Спецификации).</t>
  </si>
  <si>
    <t>до 16:00 23 января 2019 года включительно</t>
  </si>
  <si>
    <t>до 16:00 23 января 2019 г. Включительно</t>
  </si>
  <si>
    <t>до 28 февраля 2019 г.</t>
  </si>
  <si>
    <r>
      <t>Вскрытие конкурсных предложений, поступивших в конвертах, будет проходить</t>
    </r>
    <r>
      <rPr>
        <b/>
        <sz val="12"/>
        <rFont val="Arial"/>
        <family val="2"/>
      </rPr>
      <t xml:space="preserve"> 23.01.2019 года</t>
    </r>
    <r>
      <rPr>
        <sz val="12"/>
        <rFont val="Arial"/>
        <family val="2"/>
      </rPr>
      <t xml:space="preserve"> г. по адресу г. Минск, Пр. Независимости, 87, А. (присутствие претендентов при вскрытии конкурсных предложений не предусматривается.)</t>
    </r>
  </si>
  <si>
    <t>г.Гродно</t>
  </si>
  <si>
    <t>Адреса точек доставки канцелярских товаров, офисной бумаги:</t>
  </si>
  <si>
    <t>ПОВ г. Минск</t>
  </si>
  <si>
    <t>1</t>
  </si>
  <si>
    <t>3</t>
  </si>
  <si>
    <t>4</t>
  </si>
  <si>
    <t>г. Минск, ул. Сурганова, 57Б</t>
  </si>
  <si>
    <t>5</t>
  </si>
  <si>
    <t>7</t>
  </si>
  <si>
    <t>8</t>
  </si>
  <si>
    <t>г. Минск, ул.Налибокская.36</t>
  </si>
  <si>
    <t>11</t>
  </si>
  <si>
    <t>г. Минск, ул. Ротмистрова, 42</t>
  </si>
  <si>
    <t>ТЦ Спектр</t>
  </si>
  <si>
    <t>13</t>
  </si>
  <si>
    <t>г. Минск, ул. Монтажников, 2</t>
  </si>
  <si>
    <t>г. Минск, пр-т Победителей, 9</t>
  </si>
  <si>
    <t>г. Минск, пр-т Независимости, 179</t>
  </si>
  <si>
    <t>г. Минск, ул.Корженевского, 26</t>
  </si>
  <si>
    <t>г. Минск, ул.Есенина, 76</t>
  </si>
  <si>
    <t>2. Копии учредительных документов (Устава, Учредительного договора)</t>
  </si>
  <si>
    <t>3. Справка налоговой инспекции об отсутствии задолженности по налогам в бюджет;</t>
  </si>
  <si>
    <t>5. Список контрактов по предмету конкурса за последние 3 года.**</t>
  </si>
  <si>
    <t>4. Документы, подтверждающие официальные отношения с производителем товаров;</t>
  </si>
  <si>
    <t xml:space="preserve"> "Виксан" в ассортименте</t>
  </si>
  <si>
    <t>л.</t>
  </si>
  <si>
    <t>Суражская М-202, 175г</t>
  </si>
  <si>
    <t>Однослойные, 250 л./пач.</t>
  </si>
  <si>
    <t xml:space="preserve">Полотенца сложения ZZ TORK Универсал </t>
  </si>
  <si>
    <t>1 сложение, белые 100 шт/42 упаковки/короб</t>
  </si>
  <si>
    <t>Документы по п. 3.2.2.-3.2.6. должны быть направлены заказным письмом (или нарочным) по адресу 220012 г. Минск, Пр. Независимости, 87,А с пометкой для участия в конкурсе БНБ2019/15-01 или отправлены на электронный адрес: tender@bnb.by. Документы регистрируются в порядке получения заказчиком.</t>
  </si>
  <si>
    <r>
      <rPr>
        <b/>
        <sz val="11"/>
        <rFont val="Arial"/>
        <family val="2"/>
      </rPr>
      <t>с 15.01.2019 г. по 23.01.2019 г</t>
    </r>
    <r>
      <rPr>
        <sz val="11"/>
        <color indexed="8"/>
        <rFont val="Arial"/>
        <family val="2"/>
      </rPr>
      <t xml:space="preserve">. Конкурсные документы отправляются заказным письмом или нарочным по адресу: 220012, г. Минск пр. Независимости 87а,  с пометкой для участия в конкурсе БНБ 2019/15-01 или на электронный адрес: tender@bnb.by.                                                                                                                                                                                                  </t>
    </r>
  </si>
  <si>
    <t>1.9.</t>
  </si>
  <si>
    <t>1.10.</t>
  </si>
  <si>
    <r>
      <rPr>
        <b/>
        <sz val="11"/>
        <rFont val="Arial"/>
        <family val="2"/>
      </rPr>
      <t>до 16.00 23.01.2019 года</t>
    </r>
    <r>
      <rPr>
        <sz val="11"/>
        <color indexed="8"/>
        <rFont val="Arial"/>
        <family val="2"/>
      </rPr>
      <t xml:space="preserve"> включительно, по адресу: 220012, г. Минск пр. Независимости 87а,  с пометкой для участия в конкурсе БНБ 2019/15-01 или на электронный адрес: tender@bnb.by.                </t>
    </r>
  </si>
  <si>
    <t>Порядок расчетов (по факту поставки/предоплата)</t>
  </si>
  <si>
    <t>Лот №1 - Канцелярские товары (Спецификация № 1) (исходя из потребности Головного офиса (далее ГО), Центров банковских услуг (далее ЦБУ) на 2019г. (согласно Спецификации) 
(Образцы канцелярских товаров предоставляются по дополнительному требованию).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</si>
</sst>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[$$-409]* #,##0.00_ ;_-[$$-409]* \-#,##0.00\ ;_-[$$-409]* &quot;-&quot;??_ ;_-@_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[$грн.-422]"/>
  </numFmts>
  <fonts count="86">
    <font>
      <sz val="10"/>
      <name val="Arial Cyr"/>
      <family val="0"/>
    </font>
    <font>
      <sz val="11"/>
      <color indexed="8"/>
      <name val="Calibri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sz val="16"/>
      <name val="Microsoft Sans Serif"/>
      <family val="2"/>
    </font>
    <font>
      <sz val="16"/>
      <name val="Microsoft Sans Serif"/>
      <family val="2"/>
    </font>
    <font>
      <b/>
      <sz val="18"/>
      <name val="MS Sans Serif"/>
      <family val="2"/>
    </font>
    <font>
      <sz val="10"/>
      <name val="Times New Roman"/>
      <family val="1"/>
    </font>
    <font>
      <b/>
      <sz val="16"/>
      <name val="MS Sans Serif"/>
      <family val="2"/>
    </font>
    <font>
      <sz val="10"/>
      <name val="MS Sans Serif"/>
      <family val="2"/>
    </font>
    <font>
      <b/>
      <sz val="12"/>
      <color indexed="10"/>
      <name val="Microsoft Sans Serif"/>
      <family val="2"/>
    </font>
    <font>
      <sz val="16"/>
      <name val="MS Sans Serif"/>
      <family val="2"/>
    </font>
    <font>
      <sz val="12"/>
      <color indexed="10"/>
      <name val="Microsoft Sans Serif"/>
      <family val="2"/>
    </font>
    <font>
      <sz val="14"/>
      <name val="Times New Roman"/>
      <family val="1"/>
    </font>
    <font>
      <i/>
      <sz val="12"/>
      <name val="Microsoft Sans Serif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7"/>
      <name val="Arial"/>
      <family val="2"/>
    </font>
    <font>
      <sz val="11"/>
      <color indexed="10"/>
      <name val="Arial"/>
      <family val="2"/>
    </font>
    <font>
      <b/>
      <i/>
      <u val="single"/>
      <sz val="14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0" borderId="0">
      <alignment/>
      <protection/>
    </xf>
    <xf numFmtId="0" fontId="19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9" fillId="0" borderId="0">
      <alignment/>
      <protection/>
    </xf>
    <xf numFmtId="0" fontId="71" fillId="0" borderId="0">
      <alignment/>
      <protection/>
    </xf>
    <xf numFmtId="0" fontId="1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9" fontId="6" fillId="0" borderId="0" xfId="6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justify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78" fillId="0" borderId="0" xfId="55" applyFont="1">
      <alignment/>
      <protection/>
    </xf>
    <xf numFmtId="0" fontId="78" fillId="0" borderId="0" xfId="55" applyFont="1" applyAlignment="1">
      <alignment horizontal="center" vertical="center" wrapText="1"/>
      <protection/>
    </xf>
    <xf numFmtId="0" fontId="71" fillId="0" borderId="0" xfId="56">
      <alignment/>
      <protection/>
    </xf>
    <xf numFmtId="0" fontId="79" fillId="0" borderId="10" xfId="55" applyFont="1" applyBorder="1" applyAlignment="1">
      <alignment horizontal="center" vertical="center" wrapText="1"/>
      <protection/>
    </xf>
    <xf numFmtId="0" fontId="78" fillId="0" borderId="10" xfId="55" applyFont="1" applyBorder="1">
      <alignment/>
      <protection/>
    </xf>
    <xf numFmtId="0" fontId="79" fillId="0" borderId="10" xfId="55" applyFont="1" applyBorder="1" applyAlignment="1">
      <alignment horizontal="center" vertical="center"/>
      <protection/>
    </xf>
    <xf numFmtId="0" fontId="71" fillId="0" borderId="10" xfId="56" applyBorder="1">
      <alignment/>
      <protection/>
    </xf>
    <xf numFmtId="0" fontId="80" fillId="0" borderId="10" xfId="56" applyFont="1" applyBorder="1" applyAlignment="1">
      <alignment horizontal="center" vertical="center" wrapText="1"/>
      <protection/>
    </xf>
    <xf numFmtId="0" fontId="80" fillId="0" borderId="10" xfId="56" applyFont="1" applyFill="1" applyBorder="1" applyAlignment="1">
      <alignment horizontal="center" vertical="center" wrapText="1"/>
      <protection/>
    </xf>
    <xf numFmtId="3" fontId="80" fillId="0" borderId="10" xfId="56" applyNumberFormat="1" applyFont="1" applyFill="1" applyBorder="1" applyAlignment="1">
      <alignment horizontal="center" vertical="center" wrapText="1"/>
      <protection/>
    </xf>
    <xf numFmtId="3" fontId="80" fillId="0" borderId="10" xfId="56" applyNumberFormat="1" applyFont="1" applyBorder="1" applyAlignment="1">
      <alignment horizontal="center" vertical="center" wrapText="1"/>
      <protection/>
    </xf>
    <xf numFmtId="0" fontId="80" fillId="0" borderId="10" xfId="56" applyFont="1" applyBorder="1" applyAlignment="1">
      <alignment horizontal="center" vertical="center"/>
      <protection/>
    </xf>
    <xf numFmtId="0" fontId="80" fillId="0" borderId="10" xfId="56" applyFont="1" applyBorder="1" applyAlignment="1">
      <alignment horizont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34" fillId="0" borderId="10" xfId="0" applyNumberFormat="1" applyFont="1" applyFill="1" applyBorder="1" applyAlignment="1">
      <alignment horizontal="justify" vertical="center" wrapText="1"/>
    </xf>
    <xf numFmtId="0" fontId="34" fillId="0" borderId="10" xfId="0" applyNumberFormat="1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0" fontId="31" fillId="0" borderId="12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 horizontal="justify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33" borderId="10" xfId="0" applyNumberFormat="1" applyFont="1" applyFill="1" applyBorder="1" applyAlignment="1">
      <alignment horizontal="left" vertical="center" wrapText="1"/>
    </xf>
    <xf numFmtId="0" fontId="26" fillId="33" borderId="15" xfId="0" applyNumberFormat="1" applyFont="1" applyFill="1" applyBorder="1" applyAlignment="1">
      <alignment vertical="center" wrapText="1"/>
    </xf>
    <xf numFmtId="0" fontId="26" fillId="33" borderId="16" xfId="0" applyNumberFormat="1" applyFont="1" applyFill="1" applyBorder="1" applyAlignment="1">
      <alignment vertical="center" wrapText="1"/>
    </xf>
    <xf numFmtId="0" fontId="26" fillId="33" borderId="17" xfId="0" applyNumberFormat="1" applyFont="1" applyFill="1" applyBorder="1" applyAlignment="1">
      <alignment vertical="center" wrapText="1"/>
    </xf>
    <xf numFmtId="0" fontId="26" fillId="33" borderId="10" xfId="0" applyNumberFormat="1" applyFont="1" applyFill="1" applyBorder="1" applyAlignment="1">
      <alignment horizontal="center" vertical="center" wrapText="1"/>
    </xf>
    <xf numFmtId="0" fontId="29" fillId="33" borderId="10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3" fillId="0" borderId="10" xfId="57" applyFont="1" applyFill="1" applyBorder="1" applyAlignment="1">
      <alignment horizontal="center" vertical="center"/>
      <protection/>
    </xf>
    <xf numFmtId="4" fontId="33" fillId="0" borderId="10" xfId="57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44" applyFont="1" applyBorder="1" applyAlignment="1" applyProtection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81" fillId="0" borderId="10" xfId="56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14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33" fillId="0" borderId="18" xfId="0" applyNumberFormat="1" applyFont="1" applyFill="1" applyBorder="1" applyAlignment="1">
      <alignment horizontal="left" vertical="center"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26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19" fillId="0" borderId="0" xfId="0" applyFont="1" applyAlignment="1">
      <alignment horizontal="right" vertical="center" wrapText="1"/>
    </xf>
    <xf numFmtId="0" fontId="28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9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72" fontId="26" fillId="0" borderId="10" xfId="66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left" vertical="top"/>
    </xf>
    <xf numFmtId="0" fontId="3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right" vertical="center" wrapText="1"/>
    </xf>
    <xf numFmtId="0" fontId="37" fillId="0" borderId="0" xfId="0" applyFont="1" applyFill="1" applyAlignment="1">
      <alignment vertical="center"/>
    </xf>
    <xf numFmtId="0" fontId="35" fillId="0" borderId="0" xfId="0" applyNumberFormat="1" applyFont="1" applyFill="1" applyBorder="1" applyAlignment="1">
      <alignment horizontal="left" vertical="center" wrapText="1"/>
    </xf>
    <xf numFmtId="0" fontId="26" fillId="33" borderId="13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4" fillId="0" borderId="2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33" fillId="0" borderId="10" xfId="57" applyFont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/>
      <protection/>
    </xf>
    <xf numFmtId="0" fontId="34" fillId="0" borderId="10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26" fillId="33" borderId="10" xfId="0" applyNumberFormat="1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26" fillId="33" borderId="10" xfId="0" applyNumberFormat="1" applyFont="1" applyFill="1" applyBorder="1" applyAlignment="1">
      <alignment horizontal="left" vertical="top" wrapText="1"/>
    </xf>
    <xf numFmtId="0" fontId="35" fillId="0" borderId="13" xfId="57" applyFont="1" applyFill="1" applyBorder="1" applyAlignment="1">
      <alignment horizontal="left" vertical="center" wrapText="1"/>
      <protection/>
    </xf>
    <xf numFmtId="0" fontId="34" fillId="0" borderId="13" xfId="57" applyFont="1" applyFill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center" vertical="center" wrapText="1"/>
      <protection/>
    </xf>
    <xf numFmtId="2" fontId="71" fillId="0" borderId="0" xfId="56" applyNumberFormat="1" applyAlignment="1">
      <alignment horizontal="center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0" xfId="55" applyFont="1" applyBorder="1" applyAlignment="1">
      <alignment horizontal="center" vertical="center"/>
      <protection/>
    </xf>
    <xf numFmtId="2" fontId="24" fillId="0" borderId="10" xfId="56" applyNumberFormat="1" applyFont="1" applyBorder="1" applyAlignment="1">
      <alignment horizontal="center" vertical="center" wrapText="1"/>
      <protection/>
    </xf>
    <xf numFmtId="0" fontId="82" fillId="0" borderId="10" xfId="56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2" fontId="71" fillId="0" borderId="10" xfId="56" applyNumberFormat="1" applyBorder="1" applyAlignment="1">
      <alignment horizont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2" fontId="23" fillId="0" borderId="10" xfId="56" applyNumberFormat="1" applyFont="1" applyBorder="1" applyAlignment="1">
      <alignment horizontal="center" vertical="center" wrapText="1"/>
      <protection/>
    </xf>
    <xf numFmtId="1" fontId="20" fillId="34" borderId="18" xfId="44" applyNumberFormat="1" applyFill="1" applyBorder="1" applyAlignment="1" applyProtection="1">
      <alignment horizontal="center" wrapText="1"/>
      <protection/>
    </xf>
    <xf numFmtId="1" fontId="39" fillId="34" borderId="10" xfId="44" applyNumberFormat="1" applyFont="1" applyFill="1" applyBorder="1" applyAlignment="1" applyProtection="1">
      <alignment horizontal="center"/>
      <protection/>
    </xf>
    <xf numFmtId="1" fontId="39" fillId="34" borderId="0" xfId="44" applyNumberFormat="1" applyFont="1" applyFill="1" applyBorder="1" applyAlignment="1" applyProtection="1">
      <alignment horizontal="center"/>
      <protection/>
    </xf>
    <xf numFmtId="1" fontId="39" fillId="34" borderId="18" xfId="44" applyNumberFormat="1" applyFont="1" applyFill="1" applyBorder="1" applyAlignment="1" applyProtection="1">
      <alignment horizontal="center"/>
      <protection/>
    </xf>
    <xf numFmtId="0" fontId="71" fillId="0" borderId="21" xfId="56" applyBorder="1">
      <alignment/>
      <protection/>
    </xf>
    <xf numFmtId="1" fontId="39" fillId="34" borderId="11" xfId="44" applyNumberFormat="1" applyFont="1" applyFill="1" applyBorder="1" applyAlignment="1" applyProtection="1">
      <alignment horizontal="center"/>
      <protection/>
    </xf>
    <xf numFmtId="2" fontId="78" fillId="0" borderId="10" xfId="56" applyNumberFormat="1" applyFont="1" applyBorder="1" applyAlignment="1">
      <alignment horizontal="center" vertical="center" wrapText="1"/>
      <protection/>
    </xf>
    <xf numFmtId="0" fontId="71" fillId="35" borderId="10" xfId="56" applyFill="1" applyBorder="1">
      <alignment/>
      <protection/>
    </xf>
    <xf numFmtId="1" fontId="20" fillId="34" borderId="18" xfId="44" applyNumberFormat="1" applyFill="1" applyBorder="1" applyAlignment="1" applyProtection="1">
      <alignment horizontal="center" vertical="top" wrapText="1"/>
      <protection/>
    </xf>
    <xf numFmtId="0" fontId="20" fillId="0" borderId="10" xfId="44" applyBorder="1" applyAlignment="1" applyProtection="1">
      <alignment vertical="top" wrapText="1"/>
      <protection/>
    </xf>
    <xf numFmtId="1" fontId="20" fillId="34" borderId="16" xfId="44" applyNumberForma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3" fontId="23" fillId="0" borderId="10" xfId="56" applyNumberFormat="1" applyFont="1" applyBorder="1" applyAlignment="1">
      <alignment horizontal="center" vertical="center" wrapText="1"/>
      <protection/>
    </xf>
    <xf numFmtId="0" fontId="78" fillId="0" borderId="10" xfId="56" applyFont="1" applyFill="1" applyBorder="1" applyAlignment="1">
      <alignment horizontal="center" vertical="center" wrapText="1"/>
      <protection/>
    </xf>
    <xf numFmtId="1" fontId="39" fillId="34" borderId="18" xfId="0" applyNumberFormat="1" applyFont="1" applyFill="1" applyBorder="1" applyAlignment="1">
      <alignment horizontal="center"/>
    </xf>
    <xf numFmtId="0" fontId="23" fillId="0" borderId="14" xfId="56" applyFont="1" applyBorder="1" applyAlignment="1">
      <alignment horizontal="center" vertical="center" wrapText="1"/>
      <protection/>
    </xf>
    <xf numFmtId="0" fontId="23" fillId="0" borderId="14" xfId="56" applyFont="1" applyFill="1" applyBorder="1" applyAlignment="1">
      <alignment horizontal="center" vertical="center" wrapText="1"/>
      <protection/>
    </xf>
    <xf numFmtId="2" fontId="23" fillId="0" borderId="14" xfId="56" applyNumberFormat="1" applyFont="1" applyBorder="1" applyAlignment="1">
      <alignment horizontal="center" vertical="center" wrapText="1"/>
      <protection/>
    </xf>
    <xf numFmtId="0" fontId="78" fillId="0" borderId="10" xfId="56" applyFont="1" applyBorder="1" applyAlignment="1">
      <alignment horizontal="center" vertical="center" wrapText="1"/>
      <protection/>
    </xf>
    <xf numFmtId="2" fontId="20" fillId="0" borderId="10" xfId="44" applyNumberFormat="1" applyBorder="1" applyAlignment="1" applyProtection="1">
      <alignment horizontal="center" vertical="center" wrapText="1"/>
      <protection/>
    </xf>
    <xf numFmtId="2" fontId="71" fillId="0" borderId="13" xfId="56" applyNumberFormat="1" applyBorder="1" applyAlignment="1">
      <alignment horizontal="center"/>
      <protection/>
    </xf>
    <xf numFmtId="0" fontId="34" fillId="0" borderId="20" xfId="57" applyFont="1" applyFill="1" applyBorder="1" applyAlignment="1">
      <alignment horizontal="center" vertical="center" wrapText="1"/>
      <protection/>
    </xf>
    <xf numFmtId="0" fontId="34" fillId="0" borderId="15" xfId="57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71" fillId="0" borderId="10" xfId="56" applyBorder="1" applyAlignment="1">
      <alignment horizontal="center" vertical="center"/>
      <protection/>
    </xf>
    <xf numFmtId="0" fontId="83" fillId="0" borderId="10" xfId="56" applyFont="1" applyFill="1" applyBorder="1" applyAlignment="1">
      <alignment horizontal="center" vertical="center" wrapText="1"/>
      <protection/>
    </xf>
    <xf numFmtId="0" fontId="38" fillId="34" borderId="10" xfId="57" applyFont="1" applyFill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2" fontId="23" fillId="0" borderId="13" xfId="56" applyNumberFormat="1" applyFont="1" applyBorder="1" applyAlignment="1">
      <alignment horizontal="center" vertical="center" wrapText="1"/>
      <protection/>
    </xf>
    <xf numFmtId="1" fontId="20" fillId="34" borderId="11" xfId="44" applyNumberForma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/>
    </xf>
    <xf numFmtId="1" fontId="39" fillId="34" borderId="11" xfId="44" applyNumberFormat="1" applyFont="1" applyFill="1" applyBorder="1" applyAlignment="1" applyProtection="1">
      <alignment horizontal="center" vertical="top"/>
      <protection/>
    </xf>
    <xf numFmtId="1" fontId="39" fillId="34" borderId="11" xfId="0" applyNumberFormat="1" applyFont="1" applyFill="1" applyBorder="1" applyAlignment="1">
      <alignment horizontal="center"/>
    </xf>
    <xf numFmtId="1" fontId="20" fillId="34" borderId="12" xfId="44" applyNumberFormat="1" applyFill="1" applyBorder="1" applyAlignment="1" applyProtection="1">
      <alignment horizontal="center" vertical="top" wrapText="1"/>
      <protection/>
    </xf>
    <xf numFmtId="2" fontId="20" fillId="0" borderId="12" xfId="44" applyNumberFormat="1" applyBorder="1" applyAlignment="1" applyProtection="1">
      <alignment horizontal="center" vertical="center" wrapText="1"/>
      <protection/>
    </xf>
    <xf numFmtId="0" fontId="80" fillId="0" borderId="10" xfId="56" applyFont="1" applyBorder="1" applyAlignment="1">
      <alignment horizontal="center" vertical="top" wrapText="1"/>
      <protection/>
    </xf>
    <xf numFmtId="0" fontId="34" fillId="33" borderId="0" xfId="0" applyNumberFormat="1" applyFont="1" applyFill="1" applyBorder="1" applyAlignment="1">
      <alignment horizontal="left" vertical="center" wrapText="1"/>
    </xf>
    <xf numFmtId="0" fontId="34" fillId="33" borderId="13" xfId="0" applyNumberFormat="1" applyFont="1" applyFill="1" applyBorder="1" applyAlignment="1">
      <alignment horizontal="left" vertical="center" wrapText="1"/>
    </xf>
    <xf numFmtId="0" fontId="34" fillId="33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33" fillId="0" borderId="13" xfId="0" applyNumberFormat="1" applyFont="1" applyFill="1" applyBorder="1" applyAlignment="1">
      <alignment horizontal="left" vertical="center" wrapText="1"/>
    </xf>
    <xf numFmtId="0" fontId="33" fillId="0" borderId="11" xfId="0" applyNumberFormat="1" applyFont="1" applyFill="1" applyBorder="1" applyAlignment="1">
      <alignment horizontal="left" vertical="center" wrapText="1"/>
    </xf>
    <xf numFmtId="0" fontId="33" fillId="0" borderId="12" xfId="0" applyNumberFormat="1" applyFont="1" applyFill="1" applyBorder="1" applyAlignment="1">
      <alignment horizontal="left" vertical="center" wrapText="1"/>
    </xf>
    <xf numFmtId="0" fontId="34" fillId="33" borderId="1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30" fillId="33" borderId="13" xfId="0" applyNumberFormat="1" applyFont="1" applyFill="1" applyBorder="1" applyAlignment="1">
      <alignment horizontal="left" vertical="center" wrapText="1"/>
    </xf>
    <xf numFmtId="0" fontId="30" fillId="33" borderId="12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left" vertical="center" wrapText="1"/>
    </xf>
    <xf numFmtId="0" fontId="26" fillId="33" borderId="10" xfId="0" applyNumberFormat="1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/>
    </xf>
    <xf numFmtId="0" fontId="26" fillId="0" borderId="13" xfId="0" applyNumberFormat="1" applyFont="1" applyFill="1" applyBorder="1" applyAlignment="1">
      <alignment horizontal="left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26" fillId="33" borderId="13" xfId="0" applyNumberFormat="1" applyFont="1" applyFill="1" applyBorder="1" applyAlignment="1">
      <alignment horizontal="justify" vertical="center" wrapText="1"/>
    </xf>
    <xf numFmtId="0" fontId="26" fillId="33" borderId="11" xfId="0" applyNumberFormat="1" applyFont="1" applyFill="1" applyBorder="1" applyAlignment="1">
      <alignment horizontal="justify" vertical="center" wrapText="1"/>
    </xf>
    <xf numFmtId="0" fontId="26" fillId="33" borderId="12" xfId="0" applyNumberFormat="1" applyFont="1" applyFill="1" applyBorder="1" applyAlignment="1">
      <alignment horizontal="justify" vertical="center" wrapText="1"/>
    </xf>
    <xf numFmtId="9" fontId="29" fillId="33" borderId="13" xfId="0" applyNumberFormat="1" applyFont="1" applyFill="1" applyBorder="1" applyAlignment="1">
      <alignment horizontal="center" vertical="center" wrapText="1"/>
    </xf>
    <xf numFmtId="9" fontId="29" fillId="33" borderId="12" xfId="0" applyNumberFormat="1" applyFont="1" applyFill="1" applyBorder="1" applyAlignment="1">
      <alignment horizontal="center" vertical="center" wrapText="1"/>
    </xf>
    <xf numFmtId="0" fontId="26" fillId="33" borderId="13" xfId="0" applyNumberFormat="1" applyFont="1" applyFill="1" applyBorder="1" applyAlignment="1">
      <alignment horizontal="left" vertical="center" wrapText="1"/>
    </xf>
    <xf numFmtId="0" fontId="26" fillId="33" borderId="11" xfId="0" applyNumberFormat="1" applyFont="1" applyFill="1" applyBorder="1" applyAlignment="1">
      <alignment horizontal="left" vertical="center" wrapText="1"/>
    </xf>
    <xf numFmtId="0" fontId="26" fillId="33" borderId="12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left" vertical="center" wrapText="1"/>
    </xf>
    <xf numFmtId="0" fontId="29" fillId="0" borderId="11" xfId="0" applyNumberFormat="1" applyFont="1" applyFill="1" applyBorder="1" applyAlignment="1">
      <alignment horizontal="left" vertical="center" wrapText="1"/>
    </xf>
    <xf numFmtId="0" fontId="29" fillId="0" borderId="12" xfId="0" applyNumberFormat="1" applyFont="1" applyFill="1" applyBorder="1" applyAlignment="1">
      <alignment horizontal="left" vertical="center" wrapText="1"/>
    </xf>
    <xf numFmtId="9" fontId="29" fillId="33" borderId="13" xfId="62" applyFont="1" applyFill="1" applyBorder="1" applyAlignment="1">
      <alignment horizontal="center" vertical="center" wrapText="1"/>
    </xf>
    <xf numFmtId="9" fontId="29" fillId="33" borderId="12" xfId="62" applyFont="1" applyFill="1" applyBorder="1" applyAlignment="1">
      <alignment horizontal="center" vertical="center" wrapText="1"/>
    </xf>
    <xf numFmtId="0" fontId="29" fillId="33" borderId="13" xfId="0" applyNumberFormat="1" applyFont="1" applyFill="1" applyBorder="1" applyAlignment="1">
      <alignment horizontal="left" vertical="center" wrapText="1"/>
    </xf>
    <xf numFmtId="0" fontId="29" fillId="33" borderId="12" xfId="0" applyNumberFormat="1" applyFont="1" applyFill="1" applyBorder="1" applyAlignment="1">
      <alignment horizontal="left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22" xfId="0" applyNumberFormat="1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justify" vertical="center" wrapText="1"/>
    </xf>
    <xf numFmtId="0" fontId="26" fillId="0" borderId="11" xfId="0" applyNumberFormat="1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5" xfId="0" applyNumberFormat="1" applyFont="1" applyFill="1" applyBorder="1" applyAlignment="1">
      <alignment horizontal="left" vertical="center" wrapText="1"/>
    </xf>
    <xf numFmtId="0" fontId="29" fillId="0" borderId="16" xfId="0" applyNumberFormat="1" applyFont="1" applyFill="1" applyBorder="1" applyAlignment="1">
      <alignment horizontal="left" vertical="center" wrapText="1"/>
    </xf>
    <xf numFmtId="0" fontId="29" fillId="0" borderId="17" xfId="0" applyNumberFormat="1" applyFont="1" applyFill="1" applyBorder="1" applyAlignment="1">
      <alignment horizontal="left" vertical="center" wrapText="1"/>
    </xf>
    <xf numFmtId="0" fontId="26" fillId="33" borderId="24" xfId="0" applyNumberFormat="1" applyFont="1" applyFill="1" applyBorder="1" applyAlignment="1">
      <alignment horizontal="left" vertical="center" wrapText="1"/>
    </xf>
    <xf numFmtId="0" fontId="26" fillId="33" borderId="25" xfId="0" applyNumberFormat="1" applyFont="1" applyFill="1" applyBorder="1" applyAlignment="1">
      <alignment horizontal="left" vertical="top" wrapText="1"/>
    </xf>
    <xf numFmtId="0" fontId="26" fillId="33" borderId="26" xfId="0" applyNumberFormat="1" applyFont="1" applyFill="1" applyBorder="1" applyAlignment="1">
      <alignment horizontal="left" vertical="top" wrapText="1"/>
    </xf>
    <xf numFmtId="0" fontId="26" fillId="33" borderId="27" xfId="0" applyNumberFormat="1" applyFont="1" applyFill="1" applyBorder="1" applyAlignment="1">
      <alignment horizontal="left" vertical="center" wrapText="1"/>
    </xf>
    <xf numFmtId="0" fontId="26" fillId="33" borderId="19" xfId="0" applyNumberFormat="1" applyFont="1" applyFill="1" applyBorder="1" applyAlignment="1">
      <alignment horizontal="left" vertical="center" wrapText="1"/>
    </xf>
    <xf numFmtId="0" fontId="26" fillId="0" borderId="13" xfId="0" applyNumberFormat="1" applyFont="1" applyFill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left" vertical="top" wrapText="1"/>
    </xf>
    <xf numFmtId="0" fontId="26" fillId="0" borderId="20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left" vertical="center" wrapText="1"/>
    </xf>
    <xf numFmtId="0" fontId="26" fillId="0" borderId="20" xfId="0" applyNumberFormat="1" applyFont="1" applyFill="1" applyBorder="1" applyAlignment="1">
      <alignment horizontal="left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6" fillId="0" borderId="27" xfId="0" applyNumberFormat="1" applyFont="1" applyFill="1" applyBorder="1" applyAlignment="1">
      <alignment horizontal="center" vertical="center" wrapText="1"/>
    </xf>
    <xf numFmtId="0" fontId="26" fillId="0" borderId="18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Fill="1" applyBorder="1" applyAlignment="1">
      <alignment horizontal="center" vertical="center" wrapText="1"/>
    </xf>
    <xf numFmtId="0" fontId="26" fillId="0" borderId="17" xfId="0" applyNumberFormat="1" applyFont="1" applyFill="1" applyBorder="1" applyAlignment="1">
      <alignment horizontal="center" vertical="center" wrapText="1"/>
    </xf>
    <xf numFmtId="0" fontId="29" fillId="0" borderId="27" xfId="0" applyNumberFormat="1" applyFont="1" applyFill="1" applyBorder="1" applyAlignment="1">
      <alignment horizontal="center" vertical="center" wrapText="1"/>
    </xf>
    <xf numFmtId="0" fontId="29" fillId="0" borderId="18" xfId="0" applyNumberFormat="1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" fontId="33" fillId="0" borderId="15" xfId="57" applyNumberFormat="1" applyFont="1" applyFill="1" applyBorder="1" applyAlignment="1">
      <alignment horizontal="center" vertical="center" wrapText="1"/>
      <protection/>
    </xf>
    <xf numFmtId="4" fontId="33" fillId="0" borderId="16" xfId="57" applyNumberFormat="1" applyFont="1" applyFill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10" xfId="56" applyFont="1" applyBorder="1" applyAlignment="1">
      <alignment horizontal="center" vertical="center" wrapText="1"/>
      <protection/>
    </xf>
    <xf numFmtId="0" fontId="35" fillId="0" borderId="10" xfId="57" applyFont="1" applyFill="1" applyBorder="1" applyAlignment="1">
      <alignment horizontal="left" vertical="center" wrapText="1"/>
      <protection/>
    </xf>
    <xf numFmtId="177" fontId="34" fillId="0" borderId="15" xfId="57" applyNumberFormat="1" applyFont="1" applyFill="1" applyBorder="1" applyAlignment="1">
      <alignment horizontal="center" vertical="center" wrapText="1"/>
      <protection/>
    </xf>
    <xf numFmtId="177" fontId="34" fillId="0" borderId="17" xfId="57" applyNumberFormat="1" applyFont="1" applyFill="1" applyBorder="1" applyAlignment="1">
      <alignment horizontal="center" vertical="center" wrapText="1"/>
      <protection/>
    </xf>
    <xf numFmtId="0" fontId="38" fillId="34" borderId="10" xfId="57" applyFont="1" applyFill="1" applyBorder="1" applyAlignment="1">
      <alignment horizontal="center" vertical="center" wrapText="1"/>
      <protection/>
    </xf>
    <xf numFmtId="177" fontId="34" fillId="0" borderId="13" xfId="57" applyNumberFormat="1" applyFont="1" applyFill="1" applyBorder="1" applyAlignment="1">
      <alignment horizontal="center" vertical="center" wrapText="1"/>
      <protection/>
    </xf>
    <xf numFmtId="177" fontId="34" fillId="0" borderId="12" xfId="57" applyNumberFormat="1" applyFont="1" applyFill="1" applyBorder="1" applyAlignment="1">
      <alignment horizontal="center" vertical="center" wrapText="1"/>
      <protection/>
    </xf>
    <xf numFmtId="0" fontId="34" fillId="0" borderId="10" xfId="57" applyFont="1" applyBorder="1" applyAlignment="1">
      <alignment horizontal="center" vertical="center" wrapText="1"/>
      <protection/>
    </xf>
    <xf numFmtId="0" fontId="34" fillId="0" borderId="13" xfId="57" applyFont="1" applyFill="1" applyBorder="1" applyAlignment="1">
      <alignment horizontal="left" vertical="center" wrapText="1"/>
      <protection/>
    </xf>
    <xf numFmtId="0" fontId="34" fillId="0" borderId="12" xfId="57" applyFont="1" applyFill="1" applyBorder="1" applyAlignment="1">
      <alignment horizontal="left" vertical="center" wrapText="1"/>
      <protection/>
    </xf>
    <xf numFmtId="0" fontId="82" fillId="0" borderId="13" xfId="57" applyFont="1" applyFill="1" applyBorder="1" applyAlignment="1">
      <alignment horizontal="center" vertical="center" wrapText="1"/>
      <protection/>
    </xf>
    <xf numFmtId="0" fontId="82" fillId="0" borderId="11" xfId="57" applyFont="1" applyFill="1" applyBorder="1" applyAlignment="1">
      <alignment horizontal="center" vertical="center" wrapText="1"/>
      <protection/>
    </xf>
    <xf numFmtId="0" fontId="82" fillId="0" borderId="12" xfId="57" applyFont="1" applyFill="1" applyBorder="1" applyAlignment="1">
      <alignment horizontal="center" vertical="center" wrapText="1"/>
      <protection/>
    </xf>
    <xf numFmtId="0" fontId="34" fillId="0" borderId="13" xfId="57" applyFont="1" applyFill="1" applyBorder="1" applyAlignment="1">
      <alignment horizontal="center" vertical="center" wrapText="1"/>
      <protection/>
    </xf>
    <xf numFmtId="0" fontId="34" fillId="0" borderId="12" xfId="57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center" vertical="center" wrapText="1"/>
      <protection/>
    </xf>
    <xf numFmtId="0" fontId="34" fillId="0" borderId="11" xfId="57" applyFont="1" applyBorder="1" applyAlignment="1">
      <alignment horizontal="center" vertical="center" wrapText="1"/>
      <protection/>
    </xf>
    <xf numFmtId="0" fontId="34" fillId="0" borderId="12" xfId="57" applyFont="1" applyBorder="1" applyAlignment="1">
      <alignment horizontal="center" vertical="center" wrapText="1"/>
      <protection/>
    </xf>
    <xf numFmtId="0" fontId="84" fillId="0" borderId="10" xfId="56" applyFont="1" applyBorder="1" applyAlignment="1">
      <alignment horizontal="center" vertical="center" wrapText="1"/>
      <protection/>
    </xf>
    <xf numFmtId="0" fontId="35" fillId="0" borderId="13" xfId="57" applyFont="1" applyFill="1" applyBorder="1" applyAlignment="1">
      <alignment horizontal="left" vertical="center" wrapText="1"/>
      <protection/>
    </xf>
    <xf numFmtId="0" fontId="35" fillId="0" borderId="11" xfId="57" applyFont="1" applyFill="1" applyBorder="1" applyAlignment="1">
      <alignment horizontal="left" vertical="center" wrapText="1"/>
      <protection/>
    </xf>
    <xf numFmtId="0" fontId="35" fillId="0" borderId="12" xfId="57" applyFont="1" applyFill="1" applyBorder="1" applyAlignment="1">
      <alignment horizontal="left" vertical="center" wrapText="1"/>
      <protection/>
    </xf>
    <xf numFmtId="0" fontId="83" fillId="34" borderId="13" xfId="57" applyFont="1" applyFill="1" applyBorder="1" applyAlignment="1">
      <alignment horizontal="center" vertical="center" wrapText="1"/>
      <protection/>
    </xf>
    <xf numFmtId="0" fontId="83" fillId="34" borderId="11" xfId="57" applyFont="1" applyFill="1" applyBorder="1" applyAlignment="1">
      <alignment horizontal="center" vertical="center" wrapText="1"/>
      <protection/>
    </xf>
    <xf numFmtId="0" fontId="83" fillId="34" borderId="12" xfId="57" applyFont="1" applyFill="1" applyBorder="1" applyAlignment="1">
      <alignment horizontal="center" vertical="center" wrapText="1"/>
      <protection/>
    </xf>
    <xf numFmtId="0" fontId="80" fillId="0" borderId="14" xfId="56" applyFont="1" applyBorder="1" applyAlignment="1">
      <alignment horizontal="center" vertical="center" wrapText="1"/>
      <protection/>
    </xf>
    <xf numFmtId="0" fontId="80" fillId="0" borderId="22" xfId="56" applyFont="1" applyBorder="1" applyAlignment="1">
      <alignment horizontal="center" vertical="center" wrapText="1"/>
      <protection/>
    </xf>
    <xf numFmtId="0" fontId="80" fillId="0" borderId="20" xfId="56" applyFont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left" vertical="center" wrapText="1"/>
    </xf>
    <xf numFmtId="0" fontId="85" fillId="3" borderId="28" xfId="0" applyFont="1" applyFill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 wrapText="1"/>
    </xf>
    <xf numFmtId="0" fontId="33" fillId="0" borderId="10" xfId="0" applyNumberFormat="1" applyFont="1" applyFill="1" applyBorder="1" applyAlignment="1">
      <alignment horizontal="left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left" vertical="center" wrapText="1"/>
    </xf>
    <xf numFmtId="0" fontId="34" fillId="0" borderId="13" xfId="0" applyNumberFormat="1" applyFont="1" applyFill="1" applyBorder="1" applyAlignment="1">
      <alignment horizontal="left" vertical="center" wrapText="1"/>
    </xf>
    <xf numFmtId="0" fontId="34" fillId="0" borderId="12" xfId="0" applyNumberFormat="1" applyFont="1" applyFill="1" applyBorder="1" applyAlignment="1">
      <alignment horizontal="left" vertical="center" wrapText="1"/>
    </xf>
    <xf numFmtId="0" fontId="33" fillId="0" borderId="14" xfId="0" applyNumberFormat="1" applyFont="1" applyFill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/>
    </xf>
    <xf numFmtId="0" fontId="32" fillId="0" borderId="18" xfId="0" applyFont="1" applyBorder="1" applyAlignment="1">
      <alignment horizontal="center" vertical="top"/>
    </xf>
    <xf numFmtId="0" fontId="26" fillId="0" borderId="11" xfId="0" applyFont="1" applyBorder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Bom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1.3. Шаблон спецификации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1</xdr:row>
      <xdr:rowOff>9525</xdr:rowOff>
    </xdr:from>
    <xdr:to>
      <xdr:col>4</xdr:col>
      <xdr:colOff>2257425</xdr:colOff>
      <xdr:row>1</xdr:row>
      <xdr:rowOff>504825</xdr:rowOff>
    </xdr:to>
    <xdr:pic>
      <xdr:nvPicPr>
        <xdr:cNvPr id="1" name="imgLogo" descr="http://10.14.2.174/App_Themes/Default/images/logo_ru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80975"/>
          <a:ext cx="6467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" name="Text Box 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" name="Text Box 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" name="Text Box 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" name="Text Box 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8" name="Text Box 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9" name="Text Box 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1" name="Text Box 1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2" name="Text Box 1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3" name="Text Box 1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4" name="Text Box 1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6" name="Text Box 1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7" name="Text Box 1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8" name="Text Box 1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19" name="Text Box 1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0" name="Text Box 2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1" name="Text Box 2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2" name="Text Box 2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3" name="Text Box 2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4" name="Text Box 2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5" name="Text Box 2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6" name="Text Box 2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7" name="Text Box 2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8" name="Text Box 2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29" name="Text Box 2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0" name="Text Box 3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1" name="Text Box 3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2" name="Text Box 3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3" name="Text Box 3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4" name="Text Box 3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5" name="Text Box 3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6" name="Text Box 3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7" name="Text Box 3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8" name="Text Box 3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39" name="Text Box 152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0" name="Text Box 152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1" name="Text Box 152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2" name="Text Box 152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3" name="Text Box 152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4" name="Text Box 152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5" name="Text Box 153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6" name="Text Box 153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7" name="Text Box 153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8" name="Text Box 153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49" name="Text Box 153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0" name="Text Box 153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1" name="Text Box 153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2" name="Text Box 153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3" name="Text Box 153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4" name="Text Box 153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5" name="Text Box 154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6" name="Text Box 154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7" name="Text Box 154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8" name="Text Box 154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59" name="Text Box 154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0" name="Text Box 154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1" name="Text Box 154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2" name="Text Box 154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3" name="Text Box 154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4" name="Text Box 154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5" name="Text Box 155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6" name="Text Box 155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7" name="Text Box 1552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8" name="Text Box 1553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69" name="Text Box 1554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0" name="Text Box 1555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1" name="Text Box 1556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2" name="Text Box 1557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3" name="Text Box 1558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4" name="Text Box 1559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5" name="Text Box 1560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2343150</xdr:colOff>
      <xdr:row>5</xdr:row>
      <xdr:rowOff>0</xdr:rowOff>
    </xdr:from>
    <xdr:ext cx="0" cy="161925"/>
    <xdr:sp fLocksText="0">
      <xdr:nvSpPr>
        <xdr:cNvPr id="76" name="Text Box 1561"/>
        <xdr:cNvSpPr txBox="1">
          <a:spLocks noChangeArrowheads="1"/>
        </xdr:cNvSpPr>
      </xdr:nvSpPr>
      <xdr:spPr>
        <a:xfrm>
          <a:off x="3028950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77" name="Text Box 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78" name="Text Box 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79" name="Text Box 3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80" name="Text Box 4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1" name="Text Box 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2" name="Text Box 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3" name="Text Box 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4" name="Text Box 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5" name="Text Box 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6" name="Text Box 1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7" name="Text Box 1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8" name="Text Box 1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89" name="Text Box 13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0" name="Text Box 1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1" name="Text Box 1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2" name="Text Box 1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3" name="Text Box 1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4" name="Text Box 1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5" name="Text Box 1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6" name="Text Box 2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7" name="Text Box 2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8" name="Text Box 2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99" name="Text Box 23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0" name="Text Box 2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1" name="Text Box 2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2" name="Text Box 2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3" name="Text Box 2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4" name="Text Box 2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05" name="Text Box 29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06" name="Text Box 30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7" name="Text Box 3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8" name="Text Box 3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09" name="Text Box 33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0" name="Text Box 3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1" name="Text Box 3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2" name="Text Box 3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3" name="Text Box 3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4" name="Text Box 3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5" name="Text Box 152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6" name="Text Box 152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17" name="Text Box 1526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18" name="Text Box 1527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19" name="Text Box 152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0" name="Text Box 152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1" name="Text Box 153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2" name="Text Box 153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3" name="Text Box 153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4" name="Text Box 1533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5" name="Text Box 153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6" name="Text Box 153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7" name="Text Box 153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8" name="Text Box 153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29" name="Text Box 153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0" name="Text Box 153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1" name="Text Box 154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2" name="Text Box 154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3" name="Text Box 1542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4" name="Text Box 1543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5" name="Text Box 154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6" name="Text Box 154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7" name="Text Box 154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8" name="Text Box 154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39" name="Text Box 154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0" name="Text Box 154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1" name="Text Box 155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2" name="Text Box 155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43" name="Text Box 1552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3495675</xdr:colOff>
      <xdr:row>5</xdr:row>
      <xdr:rowOff>0</xdr:rowOff>
    </xdr:from>
    <xdr:ext cx="0" cy="161925"/>
    <xdr:sp fLocksText="0">
      <xdr:nvSpPr>
        <xdr:cNvPr id="144" name="Text Box 1553"/>
        <xdr:cNvSpPr txBox="1">
          <a:spLocks noChangeArrowheads="1"/>
        </xdr:cNvSpPr>
      </xdr:nvSpPr>
      <xdr:spPr>
        <a:xfrm>
          <a:off x="65246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5" name="Text Box 1554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6" name="Text Box 1555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7" name="Text Box 1556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8" name="Text Box 1557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49" name="Text Box 1558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50" name="Text Box 1559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51" name="Text Box 1560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3190875</xdr:colOff>
      <xdr:row>5</xdr:row>
      <xdr:rowOff>0</xdr:rowOff>
    </xdr:from>
    <xdr:ext cx="0" cy="161925"/>
    <xdr:sp fLocksText="0">
      <xdr:nvSpPr>
        <xdr:cNvPr id="152" name="Text Box 1561"/>
        <xdr:cNvSpPr txBox="1">
          <a:spLocks noChangeArrowheads="1"/>
        </xdr:cNvSpPr>
      </xdr:nvSpPr>
      <xdr:spPr>
        <a:xfrm>
          <a:off x="6219825" y="1695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11</xdr:row>
      <xdr:rowOff>123825</xdr:rowOff>
    </xdr:from>
    <xdr:to>
      <xdr:col>15</xdr:col>
      <xdr:colOff>1476375</xdr:colOff>
      <xdr:row>11</xdr:row>
      <xdr:rowOff>1352550</xdr:rowOff>
    </xdr:to>
    <xdr:pic>
      <xdr:nvPicPr>
        <xdr:cNvPr id="1" name="Рисунок 1" descr="Картинки по запросу гелевая подушеч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5305425"/>
          <a:ext cx="13906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33</xdr:row>
      <xdr:rowOff>57150</xdr:rowOff>
    </xdr:from>
    <xdr:to>
      <xdr:col>15</xdr:col>
      <xdr:colOff>1571625</xdr:colOff>
      <xdr:row>33</xdr:row>
      <xdr:rowOff>1295400</xdr:rowOff>
    </xdr:to>
    <xdr:pic>
      <xdr:nvPicPr>
        <xdr:cNvPr id="2" name="Рисунок 2" descr="Картинки по запросу Ножик для резки бумаги канцелярский серый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0" y="17316450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257175</xdr:colOff>
      <xdr:row>78</xdr:row>
      <xdr:rowOff>247650</xdr:rowOff>
    </xdr:from>
    <xdr:to>
      <xdr:col>15</xdr:col>
      <xdr:colOff>1171575</xdr:colOff>
      <xdr:row>78</xdr:row>
      <xdr:rowOff>971550</xdr:rowOff>
    </xdr:to>
    <xdr:pic>
      <xdr:nvPicPr>
        <xdr:cNvPr id="3" name="Рисунок 4" descr="Кнопки силовые Berlin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07000" y="39881175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korbina.by/s165/uploads/image/product/bumaga-dlia-zapisi-i-boksi-kubariki/BZ01.jpg" TargetMode="External" /><Relationship Id="rId2" Type="http://schemas.openxmlformats.org/officeDocument/2006/relationships/hyperlink" Target="http://korbina.by/s165/uploads/image/product/bloknoti/INLCP640OR.jpg" TargetMode="External" /><Relationship Id="rId3" Type="http://schemas.openxmlformats.org/officeDocument/2006/relationships/hyperlink" Target="http://korbina.by/s165/uploads/image/product/dirokoli/ICP110OR.jpg" TargetMode="External" /><Relationship Id="rId4" Type="http://schemas.openxmlformats.org/officeDocument/2006/relationships/hyperlink" Target="http://korbina.by/s165/uploads/image/product/zajimi-dlia-bumag/SBC25.jpg" TargetMode="External" /><Relationship Id="rId5" Type="http://schemas.openxmlformats.org/officeDocument/2006/relationships/hyperlink" Target="http://korbina.by/s165/uploads/image/product/zajimi-dlia-bumag/PF32.jpg" TargetMode="External" /><Relationship Id="rId6" Type="http://schemas.openxmlformats.org/officeDocument/2006/relationships/hyperlink" Target="http://korbina.by/s165/uploads/image/product/zajimi-dlia-bumag/IOBC41.jpg" TargetMode="External" /><Relationship Id="rId7" Type="http://schemas.openxmlformats.org/officeDocument/2006/relationships/hyperlink" Target="http://korbina.by/s165/uploads/image/product/zajimi-dlia-bumag/IOBC51.jpg" TargetMode="External" /><Relationship Id="rId8" Type="http://schemas.openxmlformats.org/officeDocument/2006/relationships/hyperlink" Target="http://korbina.by/s165/uploads/image/product/kalkuliatori/FO11008.jpg" TargetMode="External" /><Relationship Id="rId9" Type="http://schemas.openxmlformats.org/officeDocument/2006/relationships/hyperlink" Target="http://korbina.by/s165/uploads/image/product/korzini/KR22.jpg" TargetMode="External" /><Relationship Id="rId10" Type="http://schemas.openxmlformats.org/officeDocument/2006/relationships/hyperlink" Target="http://korbina.by/s165/uploads/image/product/korrektura/SCF20.jpg" TargetMode="External" /><Relationship Id="rId11" Type="http://schemas.openxmlformats.org/officeDocument/2006/relationships/hyperlink" Target="http://korbina.by/s165/uploads/image/product/lastiki-koh-i-nor/68218084.jpg" TargetMode="External" /><Relationship Id="rId12" Type="http://schemas.openxmlformats.org/officeDocument/2006/relationships/hyperlink" Target="http://korbina.by/s165/uploads/image/product/lineiki/PR3000.jpg" TargetMode="External" /><Relationship Id="rId13" Type="http://schemas.openxmlformats.org/officeDocument/2006/relationships/hyperlink" Target="http://korbina.by/s165/uploads/image/product/lotki/LT512.jpg" TargetMode="External" /><Relationship Id="rId14" Type="http://schemas.openxmlformats.org/officeDocument/2006/relationships/hyperlink" Target="http://korbina.by/s165/uploads/image/product/lotki/LT652.jpg" TargetMode="External" /><Relationship Id="rId15" Type="http://schemas.openxmlformats.org/officeDocument/2006/relationships/hyperlink" Target="http://korbina.by/s165/uploads/image/product/tekstovideliteli/FO52002.jpg" TargetMode="External" /><Relationship Id="rId16" Type="http://schemas.openxmlformats.org/officeDocument/2006/relationships/hyperlink" Target="http://korbina.by/s165/uploads/image/product/papki-na-rezinke/EDC20205.jpg" TargetMode="External" /><Relationship Id="rId17" Type="http://schemas.openxmlformats.org/officeDocument/2006/relationships/hyperlink" Target="http://korbina.by/s165/uploads/image/product/papki-ugolki/2202094.jpg" TargetMode="External" /><Relationship Id="rId18" Type="http://schemas.openxmlformats.org/officeDocument/2006/relationships/hyperlink" Target="http://korbina.by/s165/uploads/image/product/papki-kartonnie/VP011.jpg" TargetMode="External" /><Relationship Id="rId19" Type="http://schemas.openxmlformats.org/officeDocument/2006/relationships/hyperlink" Target="http://korbina.by/s165/uploads/image/product/papki-registratori-tiralana/MP50332BKS.jpg" TargetMode="External" /><Relationship Id="rId20" Type="http://schemas.openxmlformats.org/officeDocument/2006/relationships/hyperlink" Target="http://korbina.by/s165/uploads/image/product/papki-registratori-tiralana/MP80333BK.jpg" TargetMode="External" /><Relationship Id="rId21" Type="http://schemas.openxmlformats.org/officeDocument/2006/relationships/hyperlink" Target="http://korbina.by/s165/uploads/image/product/papki-kartonnie/7S65705.jpg" TargetMode="External" /><Relationship Id="rId22" Type="http://schemas.openxmlformats.org/officeDocument/2006/relationships/hyperlink" Target="http://korbina.by/s165/uploads/image/product/papki-so-skorosshivatelem/400PF5007.jpg" TargetMode="External" /><Relationship Id="rId23" Type="http://schemas.openxmlformats.org/officeDocument/2006/relationships/hyperlink" Target="http://korbina.by/s165/uploads/image/product/bumaga-dlia-zapisi-i-boksi-kubariki/PL61.jpg" TargetMode="External" /><Relationship Id="rId24" Type="http://schemas.openxmlformats.org/officeDocument/2006/relationships/hyperlink" Target="http://korbina.by/s165/uploads/image/product/ruchki-gelevie/RG13301.jpg" TargetMode="External" /><Relationship Id="rId25" Type="http://schemas.openxmlformats.org/officeDocument/2006/relationships/hyperlink" Target="http://korbina.by/s165/uploads/image/product/ruchki-gelevie/RG13301.jpg" TargetMode="External" /><Relationship Id="rId26" Type="http://schemas.openxmlformats.org/officeDocument/2006/relationships/hyperlink" Target="http://korbina.by/s165/uploads/image/product/salfetki-dlia-orgtehniki/PFMT24099.jpg" TargetMode="External" /><Relationship Id="rId27" Type="http://schemas.openxmlformats.org/officeDocument/2006/relationships/hyperlink" Target="http://korbina.by/s165/uploads/image/product/skobi/S101000.jpg" TargetMode="External" /><Relationship Id="rId28" Type="http://schemas.openxmlformats.org/officeDocument/2006/relationships/hyperlink" Target="http://korbina.by/s165/uploads/image/product/skobi/S2461000.jpg" TargetMode="External" /><Relationship Id="rId29" Type="http://schemas.openxmlformats.org/officeDocument/2006/relationships/hyperlink" Target="http://korbina.by/s165/uploads/image/product/skotch-klebebander/217366.jpg" TargetMode="External" /><Relationship Id="rId30" Type="http://schemas.openxmlformats.org/officeDocument/2006/relationships/hyperlink" Target="http://www.korbina.by/s165/uploads/image/product/skotch-klebebander/51713.jpg" TargetMode="External" /><Relationship Id="rId31" Type="http://schemas.openxmlformats.org/officeDocument/2006/relationships/hyperlink" Target="http://korbina.by/s165/uploads/image/product/skrepki-knopki/S22100C.jpg" TargetMode="External" /><Relationship Id="rId32" Type="http://schemas.openxmlformats.org/officeDocument/2006/relationships/hyperlink" Target="http://korbina.by/s165/uploads/image/product/skrepki-knopki/G5050C.jpg" TargetMode="External" /><Relationship Id="rId33" Type="http://schemas.openxmlformats.org/officeDocument/2006/relationships/hyperlink" Target="http://korbina.by/s165/uploads/image/product/skrepki-knopki/PS02.jpg" TargetMode="External" /><Relationship Id="rId34" Type="http://schemas.openxmlformats.org/officeDocument/2006/relationships/hyperlink" Target="http://korbina.by/s165/uploads/image/product/stepleri/ICS600OR.jpg" TargetMode="External" /><Relationship Id="rId35" Type="http://schemas.openxmlformats.org/officeDocument/2006/relationships/hyperlink" Target="http://korbina.by/s165/uploads/image/product/stepleri/FO61226.jpg" TargetMode="External" /><Relationship Id="rId36" Type="http://schemas.openxmlformats.org/officeDocument/2006/relationships/hyperlink" Target="http://korbina.by/s165/uploads/image/product/podushki-i-kraski-shtempelnie/SSI50V.jpg" TargetMode="External" /><Relationship Id="rId37" Type="http://schemas.openxmlformats.org/officeDocument/2006/relationships/hyperlink" Target="http://korbina.by/s165/uploads/image/product/sterjni-sharikovie/UP13501.jpg" TargetMode="External" /><Relationship Id="rId38" Type="http://schemas.openxmlformats.org/officeDocument/2006/relationships/hyperlink" Target="http://korbina.by/s165/uploads/image/product/sterjni-sharikovie/IPR01.jpg" TargetMode="External" /><Relationship Id="rId39" Type="http://schemas.openxmlformats.org/officeDocument/2006/relationships/hyperlink" Target="http://korbina.by/s165/uploads/image/product/sterjni-sharikovie/UP15201.jpg" TargetMode="External" /><Relationship Id="rId40" Type="http://schemas.openxmlformats.org/officeDocument/2006/relationships/hyperlink" Target="http://korbina.by/s165/uploads/image/product/sterjni-sharikovie/TZ99.jpg" TargetMode="External" /><Relationship Id="rId41" Type="http://schemas.openxmlformats.org/officeDocument/2006/relationships/hyperlink" Target="http://korbina.by/s165/uploads/image/product/iarlichki-zakladki/FO42037.jpg" TargetMode="External" /><Relationship Id="rId42" Type="http://schemas.openxmlformats.org/officeDocument/2006/relationships/hyperlink" Target="http://korbina.by/s165/uploads/image/product/faili/A02711100.jpg" TargetMode="External" /><Relationship Id="rId43" Type="http://schemas.openxmlformats.org/officeDocument/2006/relationships/hyperlink" Target="http://korbina.by/s165/uploads/image/product/konverti/IP160350.jpg" TargetMode="External" /><Relationship Id="rId44" Type="http://schemas.openxmlformats.org/officeDocument/2006/relationships/hyperlink" Target="http://korbina.by/s165/uploads/image/product/konverti/IP1403100.jpg" TargetMode="External" /><Relationship Id="rId45" Type="http://schemas.openxmlformats.org/officeDocument/2006/relationships/hyperlink" Target="http://korbina.by/s165/uploads/image/product/konverti/1281T.jpg" TargetMode="External" /><Relationship Id="rId46" Type="http://schemas.openxmlformats.org/officeDocument/2006/relationships/hyperlink" Target="http://korbina.by/s165/uploads/image/product/konverti/E65VZ.jpg" TargetMode="External" /><Relationship Id="rId47" Type="http://schemas.openxmlformats.org/officeDocument/2006/relationships/hyperlink" Target="http://daliban.by/kantselyarskie-tovary/steplery-antisteplery/antistepler-tsveta-v-assortimente-art-ssr01" TargetMode="External" /><Relationship Id="rId48" Type="http://schemas.openxmlformats.org/officeDocument/2006/relationships/hyperlink" Target="http://shop.kostyor.ru/?view=12169&amp;c=detail" TargetMode="External" /><Relationship Id="rId49" Type="http://schemas.openxmlformats.org/officeDocument/2006/relationships/hyperlink" Target="http://korbina.by/s165/uploads/image/product/bumaga-na-lipkoi-osnove/I453805.jpg" TargetMode="External" /><Relationship Id="rId50" Type="http://schemas.openxmlformats.org/officeDocument/2006/relationships/hyperlink" Target="https://oz.by/pencils/more10137784.html" TargetMode="External" /><Relationship Id="rId51" Type="http://schemas.openxmlformats.org/officeDocument/2006/relationships/hyperlink" Target="https://oz.by/stationery/more10428918.html?sbtoken=4f779eff83122917933f31d7f81c7c6b" TargetMode="External" /><Relationship Id="rId52" Type="http://schemas.openxmlformats.org/officeDocument/2006/relationships/hyperlink" Target="https://oz.by/stationery/more10603170.html" TargetMode="External" /><Relationship Id="rId53" Type="http://schemas.openxmlformats.org/officeDocument/2006/relationships/hyperlink" Target="https://office.by/catalog/tovary-dlya-ofisa/organizatsiya-rabochego-mesta/lotki-dlya-bumag-gorizontalnye/34916/" TargetMode="External" /><Relationship Id="rId54" Type="http://schemas.openxmlformats.org/officeDocument/2006/relationships/hyperlink" Target="http://www.bumray.by/catalog/eid504161.html" TargetMode="External" /><Relationship Id="rId55" Type="http://schemas.openxmlformats.org/officeDocument/2006/relationships/hyperlink" Target="https://tuba.by/katalog/markernye-doski-i-aksessuary/pentel-nabor-markerov-dlya-doski-4sht.html" TargetMode="External" /><Relationship Id="rId56" Type="http://schemas.openxmlformats.org/officeDocument/2006/relationships/hyperlink" Target="https://elefant.by/catalogue/podstavki_dlya_kantstovarov/148584236" TargetMode="External" /><Relationship Id="rId57" Type="http://schemas.openxmlformats.org/officeDocument/2006/relationships/hyperlink" Target="https://www.logoton.by/product/980449-ruchka-sharikovaya-avtomaticheskaya-point-oranzhevyj-4800/" TargetMode="External" /><Relationship Id="rId58" Type="http://schemas.openxmlformats.org/officeDocument/2006/relationships/hyperlink" Target="https://oz.by/pencils/more10353240.html" TargetMode="External" /><Relationship Id="rId59" Type="http://schemas.openxmlformats.org/officeDocument/2006/relationships/hyperlink" Target="http://prima.by/catalog/nozhnicy-160mm-informat" TargetMode="External" /><Relationship Id="rId60" Type="http://schemas.openxmlformats.org/officeDocument/2006/relationships/hyperlink" Target="http://marker.by/papka-na-2-kolca-exacompta-a4-plastik.html" TargetMode="External" /><Relationship Id="rId61" Type="http://schemas.openxmlformats.org/officeDocument/2006/relationships/hyperlink" Target="https://oz.by/pens/more10143005.html" TargetMode="External" /><Relationship Id="rId62" Type="http://schemas.openxmlformats.org/officeDocument/2006/relationships/hyperlink" Target="https://oz.by/pens/more10401678.html?sbtoken=298704c4942751189b993364af529519" TargetMode="External" /><Relationship Id="rId63" Type="http://schemas.openxmlformats.org/officeDocument/2006/relationships/hyperlink" Target="https://oz.by/stationery/more10147486.html" TargetMode="External" /><Relationship Id="rId64" Type="http://schemas.openxmlformats.org/officeDocument/2006/relationships/hyperlink" Target="https://www.officeton.by/product/945+smenniy_blok_salfetok_bez_soderganiya_spirta_cleanlike.html" TargetMode="External" /><Relationship Id="rId65" Type="http://schemas.openxmlformats.org/officeDocument/2006/relationships/hyperlink" Target="http://mirofis.shop.by/DOSKI_magnity_markery/magnity-dlya-doski-12sht-15mm-deli7823/" TargetMode="External" /><Relationship Id="rId66" Type="http://schemas.openxmlformats.org/officeDocument/2006/relationships/drawing" Target="../drawings/drawing3.xml" /><Relationship Id="rId6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33"/>
  </sheetPr>
  <dimension ref="A1:G70"/>
  <sheetViews>
    <sheetView showGridLines="0" zoomScale="85" zoomScaleNormal="85" zoomScalePageLayoutView="0" workbookViewId="0" topLeftCell="A7">
      <selection activeCell="D15" sqref="D15:E15"/>
    </sheetView>
  </sheetViews>
  <sheetFormatPr defaultColWidth="9.00390625" defaultRowHeight="12.75"/>
  <cols>
    <col min="1" max="1" width="1.875" style="11" customWidth="1"/>
    <col min="2" max="2" width="6.25390625" style="11" customWidth="1"/>
    <col min="3" max="3" width="45.125" style="11" customWidth="1"/>
    <col min="4" max="4" width="41.00390625" style="12" customWidth="1"/>
    <col min="5" max="5" width="66.25390625" style="12" customWidth="1"/>
    <col min="6" max="6" width="9.125" style="11" customWidth="1"/>
    <col min="7" max="7" width="65.25390625" style="11" customWidth="1"/>
    <col min="8" max="16384" width="9.125" style="11" customWidth="1"/>
  </cols>
  <sheetData>
    <row r="1" ht="13.5" customHeight="1">
      <c r="A1"/>
    </row>
    <row r="2" ht="42" customHeight="1"/>
    <row r="3" spans="2:5" s="3" customFormat="1" ht="30" customHeight="1">
      <c r="B3" s="198"/>
      <c r="C3" s="199"/>
      <c r="D3" s="45" t="s">
        <v>133</v>
      </c>
      <c r="E3" s="25"/>
    </row>
    <row r="4" ht="15.75">
      <c r="B4" s="5"/>
    </row>
    <row r="5" spans="2:5" s="3" customFormat="1" ht="13.5" customHeight="1">
      <c r="B5" s="200"/>
      <c r="C5" s="201"/>
      <c r="D5" s="201"/>
      <c r="E5" s="202"/>
    </row>
    <row r="6" spans="2:5" ht="15.75">
      <c r="B6" s="50" t="s">
        <v>18</v>
      </c>
      <c r="C6" s="51" t="s">
        <v>170</v>
      </c>
      <c r="D6" s="196" t="s">
        <v>675</v>
      </c>
      <c r="E6" s="197"/>
    </row>
    <row r="7" spans="2:5" ht="18.75" customHeight="1">
      <c r="B7" s="50" t="s">
        <v>19</v>
      </c>
      <c r="C7" s="51" t="s">
        <v>112</v>
      </c>
      <c r="D7" s="196" t="s">
        <v>144</v>
      </c>
      <c r="E7" s="197"/>
    </row>
    <row r="8" spans="2:5" ht="15.75">
      <c r="B8" s="50" t="s">
        <v>20</v>
      </c>
      <c r="C8" s="51" t="s">
        <v>145</v>
      </c>
      <c r="D8" s="196" t="s">
        <v>146</v>
      </c>
      <c r="E8" s="197"/>
    </row>
    <row r="9" spans="2:5" ht="18.75" customHeight="1">
      <c r="B9" s="50" t="s">
        <v>20</v>
      </c>
      <c r="C9" s="51" t="s">
        <v>114</v>
      </c>
      <c r="D9" s="196" t="s">
        <v>147</v>
      </c>
      <c r="E9" s="197"/>
    </row>
    <row r="10" spans="2:5" ht="69" customHeight="1">
      <c r="B10" s="50" t="s">
        <v>21</v>
      </c>
      <c r="C10" s="51" t="s">
        <v>115</v>
      </c>
      <c r="D10" s="196" t="s">
        <v>498</v>
      </c>
      <c r="E10" s="197"/>
    </row>
    <row r="11" spans="2:5" ht="103.5" customHeight="1">
      <c r="B11" s="50" t="s">
        <v>22</v>
      </c>
      <c r="C11" s="51" t="s">
        <v>104</v>
      </c>
      <c r="D11" s="196" t="s">
        <v>464</v>
      </c>
      <c r="E11" s="197"/>
    </row>
    <row r="12" spans="2:5" ht="15.75">
      <c r="B12" s="50" t="s">
        <v>36</v>
      </c>
      <c r="C12" s="51" t="s">
        <v>113</v>
      </c>
      <c r="D12" s="196" t="s">
        <v>174</v>
      </c>
      <c r="E12" s="197"/>
    </row>
    <row r="13" spans="2:7" ht="95.25" customHeight="1">
      <c r="B13" s="50" t="s">
        <v>45</v>
      </c>
      <c r="C13" s="51" t="s">
        <v>123</v>
      </c>
      <c r="D13" s="203" t="s">
        <v>723</v>
      </c>
      <c r="E13" s="203"/>
      <c r="F13" s="195"/>
      <c r="G13" s="195"/>
    </row>
    <row r="14" spans="2:5" ht="28.5">
      <c r="B14" s="50" t="s">
        <v>46</v>
      </c>
      <c r="C14" s="51" t="s">
        <v>122</v>
      </c>
      <c r="D14" s="196" t="s">
        <v>151</v>
      </c>
      <c r="E14" s="197"/>
    </row>
    <row r="15" spans="2:5" ht="70.5" customHeight="1">
      <c r="B15" s="50" t="s">
        <v>724</v>
      </c>
      <c r="C15" s="51" t="s">
        <v>121</v>
      </c>
      <c r="D15" s="196" t="s">
        <v>726</v>
      </c>
      <c r="E15" s="197"/>
    </row>
    <row r="16" spans="2:5" ht="45.75" customHeight="1">
      <c r="B16" s="50" t="s">
        <v>725</v>
      </c>
      <c r="C16" s="52" t="s">
        <v>116</v>
      </c>
      <c r="D16" s="196" t="s">
        <v>152</v>
      </c>
      <c r="E16" s="197"/>
    </row>
    <row r="17" spans="2:5" ht="19.5" customHeight="1">
      <c r="B17" s="15"/>
      <c r="C17" s="26"/>
      <c r="D17" s="204"/>
      <c r="E17" s="204"/>
    </row>
    <row r="18" spans="2:5" ht="57" customHeight="1">
      <c r="B18" s="15"/>
      <c r="C18" s="16"/>
      <c r="D18" s="204"/>
      <c r="E18" s="204"/>
    </row>
    <row r="19" spans="2:5" ht="33.75" customHeight="1">
      <c r="B19" s="15"/>
      <c r="C19" s="16"/>
      <c r="D19" s="204"/>
      <c r="E19" s="204"/>
    </row>
    <row r="20" spans="2:5" ht="19.5" customHeight="1">
      <c r="B20" s="15"/>
      <c r="C20" s="16"/>
      <c r="D20" s="204"/>
      <c r="E20" s="204"/>
    </row>
    <row r="21" spans="2:5" s="3" customFormat="1" ht="30" customHeight="1">
      <c r="B21" s="205"/>
      <c r="C21" s="205"/>
      <c r="D21" s="205"/>
      <c r="E21" s="205"/>
    </row>
    <row r="22" spans="2:5" ht="19.5" customHeight="1">
      <c r="B22" s="17"/>
      <c r="C22" s="206"/>
      <c r="D22" s="206"/>
      <c r="E22" s="206"/>
    </row>
    <row r="23" spans="2:5" ht="19.5" customHeight="1">
      <c r="B23" s="15"/>
      <c r="C23" s="204"/>
      <c r="D23" s="204"/>
      <c r="E23" s="204"/>
    </row>
    <row r="24" spans="2:5" ht="19.5" customHeight="1">
      <c r="B24" s="15"/>
      <c r="C24" s="204"/>
      <c r="D24" s="204"/>
      <c r="E24" s="204"/>
    </row>
    <row r="25" spans="2:5" ht="19.5" customHeight="1">
      <c r="B25" s="15"/>
      <c r="C25" s="204"/>
      <c r="D25" s="204"/>
      <c r="E25" s="204"/>
    </row>
    <row r="26" spans="2:5" ht="19.5" customHeight="1">
      <c r="B26" s="15"/>
      <c r="C26" s="204"/>
      <c r="D26" s="204"/>
      <c r="E26" s="204"/>
    </row>
    <row r="27" spans="2:5" ht="19.5" customHeight="1">
      <c r="B27" s="15"/>
      <c r="C27" s="204"/>
      <c r="D27" s="204"/>
      <c r="E27" s="204"/>
    </row>
    <row r="28" spans="2:5" s="3" customFormat="1" ht="30" customHeight="1">
      <c r="B28" s="205"/>
      <c r="C28" s="205"/>
      <c r="D28" s="205"/>
      <c r="E28" s="205"/>
    </row>
    <row r="29" spans="2:5" ht="19.5" customHeight="1">
      <c r="B29" s="15"/>
      <c r="C29" s="204"/>
      <c r="D29" s="204"/>
      <c r="E29" s="204"/>
    </row>
    <row r="30" spans="2:5" ht="19.5" customHeight="1">
      <c r="B30" s="17"/>
      <c r="C30" s="17"/>
      <c r="D30" s="208"/>
      <c r="E30" s="208"/>
    </row>
    <row r="31" spans="2:5" ht="19.5" customHeight="1">
      <c r="B31" s="15"/>
      <c r="C31" s="18"/>
      <c r="D31" s="204"/>
      <c r="E31" s="204"/>
    </row>
    <row r="32" spans="2:5" ht="19.5" customHeight="1">
      <c r="B32" s="15"/>
      <c r="C32" s="18"/>
      <c r="D32" s="204"/>
      <c r="E32" s="204"/>
    </row>
    <row r="33" spans="2:5" ht="19.5" customHeight="1">
      <c r="B33" s="15"/>
      <c r="C33" s="19"/>
      <c r="D33" s="204"/>
      <c r="E33" s="204"/>
    </row>
    <row r="34" spans="2:5" ht="19.5" customHeight="1">
      <c r="B34" s="15"/>
      <c r="C34" s="19"/>
      <c r="D34" s="204"/>
      <c r="E34" s="204"/>
    </row>
    <row r="35" spans="2:5" ht="15.75">
      <c r="B35" s="15"/>
      <c r="C35" s="19"/>
      <c r="D35" s="204"/>
      <c r="E35" s="204"/>
    </row>
    <row r="36" spans="2:5" ht="15.75">
      <c r="B36" s="15"/>
      <c r="C36" s="19"/>
      <c r="D36" s="16"/>
      <c r="E36" s="16"/>
    </row>
    <row r="37" spans="2:5" ht="19.5" customHeight="1">
      <c r="B37" s="20"/>
      <c r="C37" s="19"/>
      <c r="D37" s="204"/>
      <c r="E37" s="204"/>
    </row>
    <row r="38" spans="2:5" ht="32.25" customHeight="1">
      <c r="B38" s="21"/>
      <c r="C38" s="209"/>
      <c r="D38" s="209"/>
      <c r="E38" s="209"/>
    </row>
    <row r="39" spans="2:5" ht="19.5" customHeight="1">
      <c r="B39" s="21"/>
      <c r="C39" s="204"/>
      <c r="D39" s="204"/>
      <c r="E39" s="204"/>
    </row>
    <row r="40" spans="2:5" s="3" customFormat="1" ht="30" customHeight="1">
      <c r="B40" s="205"/>
      <c r="C40" s="205"/>
      <c r="D40" s="205"/>
      <c r="E40" s="205"/>
    </row>
    <row r="41" spans="2:5" ht="19.5" customHeight="1">
      <c r="B41" s="15"/>
      <c r="C41" s="16"/>
      <c r="D41" s="213"/>
      <c r="E41" s="213"/>
    </row>
    <row r="42" spans="2:5" ht="63.75" customHeight="1">
      <c r="B42" s="15"/>
      <c r="C42" s="16"/>
      <c r="D42" s="204"/>
      <c r="E42" s="204"/>
    </row>
    <row r="43" spans="2:5" ht="55.5" customHeight="1">
      <c r="B43" s="15"/>
      <c r="C43" s="16"/>
      <c r="D43" s="204"/>
      <c r="E43" s="204"/>
    </row>
    <row r="44" spans="2:5" ht="55.5" customHeight="1">
      <c r="B44" s="15"/>
      <c r="C44" s="16"/>
      <c r="D44" s="204"/>
      <c r="E44" s="204"/>
    </row>
    <row r="45" spans="2:5" ht="21" customHeight="1">
      <c r="B45" s="15"/>
      <c r="C45" s="16"/>
      <c r="D45" s="204"/>
      <c r="E45" s="204"/>
    </row>
    <row r="46" spans="2:5" ht="19.5" customHeight="1">
      <c r="B46" s="15"/>
      <c r="C46" s="16"/>
      <c r="D46" s="204"/>
      <c r="E46" s="204"/>
    </row>
    <row r="47" spans="2:5" ht="19.5" customHeight="1">
      <c r="B47" s="212"/>
      <c r="C47" s="204"/>
      <c r="D47" s="22"/>
      <c r="E47" s="16"/>
    </row>
    <row r="48" spans="2:5" ht="19.5" customHeight="1">
      <c r="B48" s="212"/>
      <c r="C48" s="204"/>
      <c r="D48" s="22"/>
      <c r="E48" s="16"/>
    </row>
    <row r="49" spans="2:5" s="3" customFormat="1" ht="30" customHeight="1">
      <c r="B49" s="205"/>
      <c r="C49" s="205"/>
      <c r="D49" s="205"/>
      <c r="E49" s="205"/>
    </row>
    <row r="50" spans="2:5" ht="19.5" customHeight="1">
      <c r="B50" s="15"/>
      <c r="C50" s="204"/>
      <c r="D50" s="204"/>
      <c r="E50" s="204"/>
    </row>
    <row r="51" spans="2:5" s="5" customFormat="1" ht="19.5" customHeight="1">
      <c r="B51" s="17"/>
      <c r="C51" s="17"/>
      <c r="D51" s="17"/>
      <c r="E51" s="17"/>
    </row>
    <row r="52" spans="2:5" ht="19.5" customHeight="1">
      <c r="B52" s="15"/>
      <c r="C52" s="16"/>
      <c r="D52" s="24"/>
      <c r="E52" s="15"/>
    </row>
    <row r="53" spans="2:5" ht="19.5" customHeight="1">
      <c r="B53" s="15"/>
      <c r="C53" s="16"/>
      <c r="D53" s="24"/>
      <c r="E53" s="15"/>
    </row>
    <row r="54" spans="2:5" ht="19.5" customHeight="1">
      <c r="B54" s="15"/>
      <c r="C54" s="16"/>
      <c r="D54" s="24"/>
      <c r="E54" s="15"/>
    </row>
    <row r="55" spans="2:5" ht="19.5" customHeight="1">
      <c r="B55" s="15"/>
      <c r="C55" s="16"/>
      <c r="D55" s="24"/>
      <c r="E55" s="15"/>
    </row>
    <row r="56" spans="2:5" s="5" customFormat="1" ht="19.5" customHeight="1">
      <c r="B56" s="17"/>
      <c r="C56" s="23"/>
      <c r="D56" s="24"/>
      <c r="E56" s="15"/>
    </row>
    <row r="57" spans="2:5" ht="19.5" customHeight="1">
      <c r="B57" s="15"/>
      <c r="C57" s="207"/>
      <c r="D57" s="207"/>
      <c r="E57" s="207"/>
    </row>
    <row r="58" spans="2:5" s="3" customFormat="1" ht="30" customHeight="1">
      <c r="B58" s="205"/>
      <c r="C58" s="205"/>
      <c r="D58" s="205"/>
      <c r="E58" s="205"/>
    </row>
    <row r="59" spans="2:5" ht="39" customHeight="1">
      <c r="B59" s="15"/>
      <c r="C59" s="204"/>
      <c r="D59" s="204"/>
      <c r="E59" s="204"/>
    </row>
    <row r="60" spans="2:5" ht="39" customHeight="1">
      <c r="B60" s="15"/>
      <c r="C60" s="204"/>
      <c r="D60" s="211"/>
      <c r="E60" s="211"/>
    </row>
    <row r="61" spans="2:5" ht="39" customHeight="1">
      <c r="B61" s="15"/>
      <c r="C61" s="204"/>
      <c r="D61" s="211"/>
      <c r="E61" s="211"/>
    </row>
    <row r="62" spans="2:5" ht="57.75" customHeight="1">
      <c r="B62" s="15"/>
      <c r="C62" s="204"/>
      <c r="D62" s="204"/>
      <c r="E62" s="204"/>
    </row>
    <row r="63" spans="2:5" ht="36" customHeight="1">
      <c r="B63" s="15"/>
      <c r="C63" s="204"/>
      <c r="D63" s="204"/>
      <c r="E63" s="204"/>
    </row>
    <row r="64" spans="2:5" ht="19.5" customHeight="1">
      <c r="B64" s="17"/>
      <c r="C64" s="206"/>
      <c r="D64" s="206"/>
      <c r="E64" s="206"/>
    </row>
    <row r="65" spans="2:5" ht="35.25" customHeight="1">
      <c r="B65" s="15"/>
      <c r="C65" s="204"/>
      <c r="D65" s="204"/>
      <c r="E65" s="204"/>
    </row>
    <row r="66" spans="2:5" ht="37.5" customHeight="1">
      <c r="B66" s="15"/>
      <c r="C66" s="204"/>
      <c r="D66" s="204"/>
      <c r="E66" s="204"/>
    </row>
    <row r="67" spans="2:5" ht="34.5" customHeight="1">
      <c r="B67" s="15"/>
      <c r="C67" s="204"/>
      <c r="D67" s="204"/>
      <c r="E67" s="204"/>
    </row>
    <row r="68" spans="2:5" ht="35.25" customHeight="1">
      <c r="B68" s="15"/>
      <c r="C68" s="207"/>
      <c r="D68" s="207"/>
      <c r="E68" s="207"/>
    </row>
    <row r="70" spans="3:5" ht="15.75">
      <c r="C70" s="210"/>
      <c r="D70" s="210"/>
      <c r="E70" s="210"/>
    </row>
  </sheetData>
  <sheetProtection/>
  <mergeCells count="60">
    <mergeCell ref="D41:E41"/>
    <mergeCell ref="D31:E31"/>
    <mergeCell ref="D32:E32"/>
    <mergeCell ref="B47:B48"/>
    <mergeCell ref="B58:E58"/>
    <mergeCell ref="C50:E50"/>
    <mergeCell ref="B40:E40"/>
    <mergeCell ref="D43:E43"/>
    <mergeCell ref="D44:E44"/>
    <mergeCell ref="D45:E45"/>
    <mergeCell ref="D42:E42"/>
    <mergeCell ref="B49:E49"/>
    <mergeCell ref="C47:C48"/>
    <mergeCell ref="C70:E70"/>
    <mergeCell ref="C59:E59"/>
    <mergeCell ref="C60:E60"/>
    <mergeCell ref="C61:E61"/>
    <mergeCell ref="C62:E62"/>
    <mergeCell ref="C63:E63"/>
    <mergeCell ref="C65:E65"/>
    <mergeCell ref="C66:E66"/>
    <mergeCell ref="C67:E67"/>
    <mergeCell ref="C64:E64"/>
    <mergeCell ref="C68:E68"/>
    <mergeCell ref="D30:E30"/>
    <mergeCell ref="D35:E35"/>
    <mergeCell ref="D37:E37"/>
    <mergeCell ref="C38:E38"/>
    <mergeCell ref="D33:E33"/>
    <mergeCell ref="D34:E34"/>
    <mergeCell ref="C57:E57"/>
    <mergeCell ref="C39:E39"/>
    <mergeCell ref="D46:E46"/>
    <mergeCell ref="D16:E16"/>
    <mergeCell ref="D17:E17"/>
    <mergeCell ref="D18:E18"/>
    <mergeCell ref="D19:E19"/>
    <mergeCell ref="C26:E26"/>
    <mergeCell ref="C23:E23"/>
    <mergeCell ref="C25:E25"/>
    <mergeCell ref="D13:E13"/>
    <mergeCell ref="D14:E14"/>
    <mergeCell ref="C27:E27"/>
    <mergeCell ref="B28:E28"/>
    <mergeCell ref="C29:E29"/>
    <mergeCell ref="D20:E20"/>
    <mergeCell ref="B21:E21"/>
    <mergeCell ref="C22:E22"/>
    <mergeCell ref="D15:E15"/>
    <mergeCell ref="C24:E24"/>
    <mergeCell ref="F13:G13"/>
    <mergeCell ref="D11:E11"/>
    <mergeCell ref="D12:E12"/>
    <mergeCell ref="D10:E10"/>
    <mergeCell ref="B3:C3"/>
    <mergeCell ref="B5:E5"/>
    <mergeCell ref="D7:E7"/>
    <mergeCell ref="D9:E9"/>
    <mergeCell ref="D6:E6"/>
    <mergeCell ref="D8:E8"/>
  </mergeCells>
  <printOptions horizontalCentered="1" verticalCentered="1"/>
  <pageMargins left="1.062992125984252" right="0.4724409448818898" top="0.7480314960629921" bottom="0.7086614173228347" header="0.15748031496062992" footer="0.2362204724409449"/>
  <pageSetup fitToHeight="2" horizontalDpi="300" verticalDpi="300" orientation="landscape" paperSize="9" scale="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F37"/>
  <sheetViews>
    <sheetView showGridLines="0" zoomScale="85" zoomScaleNormal="85" zoomScalePageLayoutView="0" workbookViewId="0" topLeftCell="A1">
      <selection activeCell="E8" sqref="E8"/>
    </sheetView>
  </sheetViews>
  <sheetFormatPr defaultColWidth="9.00390625" defaultRowHeight="12.75"/>
  <cols>
    <col min="1" max="1" width="0.875" style="2" customWidth="1"/>
    <col min="2" max="2" width="9.125" style="2" customWidth="1"/>
    <col min="3" max="3" width="81.00390625" style="2" customWidth="1"/>
    <col min="4" max="4" width="16.875" style="2" customWidth="1"/>
    <col min="5" max="5" width="33.25390625" style="2" customWidth="1"/>
    <col min="6" max="6" width="57.75390625" style="2" customWidth="1"/>
    <col min="7" max="16384" width="9.125" style="2" customWidth="1"/>
  </cols>
  <sheetData>
    <row r="1" ht="12.75">
      <c r="E1" s="13"/>
    </row>
    <row r="2" spans="2:5" ht="15">
      <c r="B2" s="97" t="s">
        <v>34</v>
      </c>
      <c r="C2" s="97"/>
      <c r="D2" s="97"/>
      <c r="E2" s="97"/>
    </row>
    <row r="3" spans="2:5" s="3" customFormat="1" ht="20.25">
      <c r="B3" s="98" t="s">
        <v>38</v>
      </c>
      <c r="C3" s="97"/>
      <c r="D3" s="319"/>
      <c r="E3" s="319"/>
    </row>
    <row r="4" spans="2:5" ht="15.75">
      <c r="B4" s="98"/>
      <c r="C4" s="97"/>
      <c r="D4" s="320" t="s">
        <v>40</v>
      </c>
      <c r="E4" s="320"/>
    </row>
    <row r="5" ht="20.25">
      <c r="B5" s="4"/>
    </row>
    <row r="6" spans="2:6" s="10" customFormat="1" ht="15.75">
      <c r="B6" s="64" t="s">
        <v>1</v>
      </c>
      <c r="C6" s="104" t="s">
        <v>2</v>
      </c>
      <c r="D6" s="258" t="s">
        <v>3</v>
      </c>
      <c r="E6" s="260"/>
      <c r="F6" s="64" t="s">
        <v>125</v>
      </c>
    </row>
    <row r="7" spans="2:6" s="3" customFormat="1" ht="30" customHeight="1">
      <c r="B7" s="231" t="s">
        <v>64</v>
      </c>
      <c r="C7" s="232"/>
      <c r="D7" s="232"/>
      <c r="E7" s="233"/>
      <c r="F7" s="105"/>
    </row>
    <row r="8" spans="2:6" s="3" customFormat="1" ht="87.75" customHeight="1">
      <c r="B8" s="50" t="s">
        <v>18</v>
      </c>
      <c r="C8" s="52" t="s">
        <v>165</v>
      </c>
      <c r="D8" s="106"/>
      <c r="E8" s="107"/>
      <c r="F8" s="108" t="s">
        <v>173</v>
      </c>
    </row>
    <row r="9" spans="2:6" ht="44.25" customHeight="1">
      <c r="B9" s="50" t="s">
        <v>19</v>
      </c>
      <c r="C9" s="55" t="s">
        <v>126</v>
      </c>
      <c r="D9" s="326"/>
      <c r="E9" s="326"/>
      <c r="F9" s="52" t="s">
        <v>141</v>
      </c>
    </row>
    <row r="10" spans="2:6" s="3" customFormat="1" ht="30" customHeight="1">
      <c r="B10" s="231" t="s">
        <v>118</v>
      </c>
      <c r="C10" s="232"/>
      <c r="D10" s="232"/>
      <c r="E10" s="232"/>
      <c r="F10" s="321"/>
    </row>
    <row r="11" spans="2:6" ht="19.5" customHeight="1">
      <c r="B11" s="50" t="s">
        <v>10</v>
      </c>
      <c r="C11" s="131" t="s">
        <v>100</v>
      </c>
      <c r="D11" s="327"/>
      <c r="E11" s="327"/>
      <c r="F11" s="52" t="s">
        <v>404</v>
      </c>
    </row>
    <row r="12" spans="2:6" ht="19.5" customHeight="1">
      <c r="B12" s="50" t="s">
        <v>11</v>
      </c>
      <c r="C12" s="131" t="s">
        <v>59</v>
      </c>
      <c r="D12" s="325"/>
      <c r="E12" s="325"/>
      <c r="F12" s="52" t="s">
        <v>404</v>
      </c>
    </row>
    <row r="13" spans="2:6" ht="39.75" customHeight="1">
      <c r="B13" s="50" t="s">
        <v>12</v>
      </c>
      <c r="C13" s="133" t="s">
        <v>93</v>
      </c>
      <c r="D13" s="325"/>
      <c r="E13" s="325"/>
      <c r="F13" s="52" t="s">
        <v>405</v>
      </c>
    </row>
    <row r="14" spans="2:6" ht="69.75" customHeight="1">
      <c r="B14" s="54" t="s">
        <v>13</v>
      </c>
      <c r="C14" s="131" t="s">
        <v>139</v>
      </c>
      <c r="D14" s="48"/>
      <c r="E14" s="49"/>
      <c r="F14" s="52" t="s">
        <v>405</v>
      </c>
    </row>
    <row r="15" spans="2:6" ht="69.75" customHeight="1">
      <c r="B15" s="50" t="s">
        <v>120</v>
      </c>
      <c r="C15" s="55" t="s">
        <v>140</v>
      </c>
      <c r="D15" s="48"/>
      <c r="E15" s="109"/>
      <c r="F15" s="132" t="s">
        <v>136</v>
      </c>
    </row>
    <row r="16" spans="2:6" ht="66.75" customHeight="1">
      <c r="B16" s="50" t="s">
        <v>142</v>
      </c>
      <c r="C16" s="52" t="s">
        <v>143</v>
      </c>
      <c r="D16" s="48"/>
      <c r="E16" s="49"/>
      <c r="F16" s="58" t="s">
        <v>166</v>
      </c>
    </row>
    <row r="17" spans="2:6" s="3" customFormat="1" ht="30" customHeight="1">
      <c r="B17" s="231" t="s">
        <v>53</v>
      </c>
      <c r="C17" s="232"/>
      <c r="D17" s="232"/>
      <c r="E17" s="232"/>
      <c r="F17" s="321"/>
    </row>
    <row r="18" spans="2:6" ht="19.5" customHeight="1">
      <c r="B18" s="50" t="s">
        <v>14</v>
      </c>
      <c r="C18" s="55" t="s">
        <v>65</v>
      </c>
      <c r="D18" s="327"/>
      <c r="E18" s="327"/>
      <c r="F18" s="52" t="s">
        <v>405</v>
      </c>
    </row>
    <row r="19" spans="2:6" ht="19.5" customHeight="1">
      <c r="B19" s="50" t="s">
        <v>15</v>
      </c>
      <c r="C19" s="55" t="s">
        <v>54</v>
      </c>
      <c r="D19" s="325"/>
      <c r="E19" s="325"/>
      <c r="F19" s="52" t="s">
        <v>405</v>
      </c>
    </row>
    <row r="20" spans="2:6" ht="19.5" customHeight="1">
      <c r="B20" s="50" t="s">
        <v>16</v>
      </c>
      <c r="C20" s="55" t="s">
        <v>57</v>
      </c>
      <c r="D20" s="325"/>
      <c r="E20" s="325"/>
      <c r="F20" s="52" t="s">
        <v>405</v>
      </c>
    </row>
    <row r="21" spans="2:6" ht="19.5" customHeight="1">
      <c r="B21" s="50" t="s">
        <v>42</v>
      </c>
      <c r="C21" s="56" t="s">
        <v>58</v>
      </c>
      <c r="D21" s="325"/>
      <c r="E21" s="325"/>
      <c r="F21" s="52" t="s">
        <v>405</v>
      </c>
    </row>
    <row r="22" spans="2:6" ht="37.5" customHeight="1">
      <c r="B22" s="57" t="s">
        <v>43</v>
      </c>
      <c r="C22" s="52" t="s">
        <v>87</v>
      </c>
      <c r="D22" s="200"/>
      <c r="E22" s="202"/>
      <c r="F22" s="52" t="s">
        <v>405</v>
      </c>
    </row>
    <row r="23" spans="2:6" ht="54.75" customHeight="1">
      <c r="B23" s="57" t="s">
        <v>44</v>
      </c>
      <c r="C23" s="52" t="s">
        <v>66</v>
      </c>
      <c r="D23" s="328"/>
      <c r="E23" s="329"/>
      <c r="F23" s="52" t="s">
        <v>406</v>
      </c>
    </row>
    <row r="24" spans="2:6" s="3" customFormat="1" ht="47.25" customHeight="1">
      <c r="B24" s="231" t="s">
        <v>403</v>
      </c>
      <c r="C24" s="232"/>
      <c r="D24" s="232"/>
      <c r="E24" s="232"/>
      <c r="F24" s="321"/>
    </row>
    <row r="25" spans="2:6" ht="19.5" customHeight="1">
      <c r="B25" s="50" t="s">
        <v>17</v>
      </c>
      <c r="C25" s="52" t="s">
        <v>62</v>
      </c>
      <c r="D25" s="327"/>
      <c r="E25" s="327"/>
      <c r="F25" s="330" t="s">
        <v>134</v>
      </c>
    </row>
    <row r="26" spans="2:6" ht="36" customHeight="1">
      <c r="B26" s="50" t="s">
        <v>60</v>
      </c>
      <c r="C26" s="52" t="s">
        <v>63</v>
      </c>
      <c r="D26" s="325"/>
      <c r="E26" s="325"/>
      <c r="F26" s="331"/>
    </row>
    <row r="27" spans="2:6" ht="19.5" customHeight="1">
      <c r="B27" s="50" t="s">
        <v>23</v>
      </c>
      <c r="C27" s="56" t="s">
        <v>61</v>
      </c>
      <c r="D27" s="200"/>
      <c r="E27" s="202"/>
      <c r="F27" s="331"/>
    </row>
    <row r="28" spans="2:6" ht="35.25" customHeight="1">
      <c r="B28" s="50" t="s">
        <v>85</v>
      </c>
      <c r="C28" s="52" t="s">
        <v>86</v>
      </c>
      <c r="D28" s="325"/>
      <c r="E28" s="200"/>
      <c r="F28" s="332"/>
    </row>
    <row r="29" ht="15.75">
      <c r="F29" s="16"/>
    </row>
    <row r="30" spans="2:6" ht="15">
      <c r="B30" s="99" t="s">
        <v>400</v>
      </c>
      <c r="C30" s="100"/>
      <c r="D30" s="100"/>
      <c r="E30" s="100"/>
      <c r="F30" s="110"/>
    </row>
    <row r="31" spans="2:6" ht="15">
      <c r="B31" s="100" t="s">
        <v>37</v>
      </c>
      <c r="C31" s="100"/>
      <c r="D31" s="100"/>
      <c r="E31" s="100"/>
      <c r="F31" s="110"/>
    </row>
    <row r="32" spans="2:6" ht="12.75">
      <c r="B32" s="100" t="s">
        <v>167</v>
      </c>
      <c r="C32" s="100"/>
      <c r="D32" s="100"/>
      <c r="E32" s="100"/>
      <c r="F32" s="100"/>
    </row>
    <row r="33" spans="2:6" ht="12.75">
      <c r="B33" s="100"/>
      <c r="C33" s="100"/>
      <c r="D33" s="100"/>
      <c r="E33" s="100"/>
      <c r="F33" s="100"/>
    </row>
    <row r="34" spans="2:6" ht="12.75">
      <c r="B34" s="100"/>
      <c r="C34" s="100"/>
      <c r="D34" s="100"/>
      <c r="E34" s="100"/>
      <c r="F34" s="100"/>
    </row>
    <row r="35" spans="2:6" ht="15.75">
      <c r="B35" s="98" t="s">
        <v>30</v>
      </c>
      <c r="C35" s="98"/>
      <c r="D35" s="103"/>
      <c r="E35" s="80" t="s">
        <v>31</v>
      </c>
      <c r="F35" s="100"/>
    </row>
    <row r="36" spans="2:6" ht="16.5" thickBot="1">
      <c r="B36" s="98"/>
      <c r="C36" s="98"/>
      <c r="D36" s="80" t="s">
        <v>32</v>
      </c>
      <c r="E36" s="98"/>
      <c r="F36" s="100"/>
    </row>
    <row r="37" spans="2:6" ht="53.25" customHeight="1" thickBot="1">
      <c r="B37" s="322" t="s">
        <v>135</v>
      </c>
      <c r="C37" s="323"/>
      <c r="D37" s="323"/>
      <c r="E37" s="323"/>
      <c r="F37" s="324"/>
    </row>
  </sheetData>
  <sheetProtection/>
  <mergeCells count="23">
    <mergeCell ref="B24:F24"/>
    <mergeCell ref="D20:E20"/>
    <mergeCell ref="B17:F17"/>
    <mergeCell ref="B37:F37"/>
    <mergeCell ref="D13:E13"/>
    <mergeCell ref="D9:E9"/>
    <mergeCell ref="D18:E18"/>
    <mergeCell ref="D19:E19"/>
    <mergeCell ref="D23:E23"/>
    <mergeCell ref="D11:E11"/>
    <mergeCell ref="F25:F28"/>
    <mergeCell ref="D25:E25"/>
    <mergeCell ref="D28:E28"/>
    <mergeCell ref="D3:E3"/>
    <mergeCell ref="D4:E4"/>
    <mergeCell ref="B7:E7"/>
    <mergeCell ref="D6:E6"/>
    <mergeCell ref="D27:E27"/>
    <mergeCell ref="D22:E22"/>
    <mergeCell ref="B10:F10"/>
    <mergeCell ref="D12:E12"/>
    <mergeCell ref="D26:E26"/>
    <mergeCell ref="D21:E21"/>
  </mergeCells>
  <printOptions horizontalCentered="1"/>
  <pageMargins left="1.062992125984252" right="0.4724409448818898" top="0.5905511811023623" bottom="0.5511811023622047" header="0.5118110236220472" footer="0.2755905511811024"/>
  <pageSetup fitToHeight="3"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H25"/>
  <sheetViews>
    <sheetView showGridLines="0" zoomScale="85" zoomScaleNormal="85" zoomScalePageLayoutView="0" workbookViewId="0" topLeftCell="A1">
      <pane xSplit="3" ySplit="7" topLeftCell="D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D6" sqref="D6:F6"/>
    </sheetView>
  </sheetViews>
  <sheetFormatPr defaultColWidth="8.875" defaultRowHeight="12.75"/>
  <cols>
    <col min="1" max="1" width="0.875" style="111" customWidth="1"/>
    <col min="2" max="2" width="5.125" style="111" customWidth="1"/>
    <col min="3" max="3" width="34.75390625" style="111" bestFit="1" customWidth="1"/>
    <col min="4" max="4" width="22.25390625" style="111" customWidth="1"/>
    <col min="5" max="5" width="23.75390625" style="111" customWidth="1"/>
    <col min="6" max="6" width="23.00390625" style="111" customWidth="1"/>
    <col min="7" max="7" width="21.00390625" style="111" customWidth="1"/>
    <col min="8" max="8" width="26.00390625" style="111" customWidth="1"/>
    <col min="9" max="9" width="14.125" style="111" customWidth="1"/>
    <col min="10" max="16384" width="8.875" style="111" customWidth="1"/>
  </cols>
  <sheetData>
    <row r="1" ht="15">
      <c r="H1" s="112"/>
    </row>
    <row r="2" ht="15">
      <c r="B2" s="134" t="s">
        <v>35</v>
      </c>
    </row>
    <row r="3" spans="2:8" s="114" customFormat="1" ht="20.25" customHeight="1">
      <c r="B3" s="116" t="s">
        <v>39</v>
      </c>
      <c r="C3" s="116"/>
      <c r="D3" s="113"/>
      <c r="E3" s="113"/>
      <c r="F3" s="113"/>
      <c r="G3" s="334"/>
      <c r="H3" s="334"/>
    </row>
    <row r="4" spans="2:8" ht="20.25" customHeight="1">
      <c r="B4" s="125" t="s">
        <v>117</v>
      </c>
      <c r="C4" s="126"/>
      <c r="E4" s="116"/>
      <c r="F4" s="116"/>
      <c r="G4" s="335" t="s">
        <v>40</v>
      </c>
      <c r="H4" s="335"/>
    </row>
    <row r="6" spans="2:8" ht="15.75">
      <c r="B6" s="333" t="s">
        <v>1</v>
      </c>
      <c r="C6" s="333" t="s">
        <v>24</v>
      </c>
      <c r="D6" s="319" t="s">
        <v>25</v>
      </c>
      <c r="E6" s="319"/>
      <c r="F6" s="319"/>
      <c r="G6" s="333" t="s">
        <v>26</v>
      </c>
      <c r="H6" s="333" t="s">
        <v>27</v>
      </c>
    </row>
    <row r="7" spans="2:8" ht="15.75">
      <c r="B7" s="333"/>
      <c r="C7" s="333"/>
      <c r="D7" s="117" t="s">
        <v>28</v>
      </c>
      <c r="E7" s="117" t="s">
        <v>94</v>
      </c>
      <c r="F7" s="117" t="s">
        <v>29</v>
      </c>
      <c r="G7" s="333"/>
      <c r="H7" s="333"/>
    </row>
    <row r="8" spans="2:8" ht="15">
      <c r="B8" s="90">
        <v>1</v>
      </c>
      <c r="C8" s="118"/>
      <c r="D8" s="90"/>
      <c r="E8" s="119"/>
      <c r="F8" s="90"/>
      <c r="G8" s="90"/>
      <c r="H8" s="90"/>
    </row>
    <row r="9" spans="2:8" ht="15">
      <c r="B9" s="90">
        <v>2</v>
      </c>
      <c r="C9" s="118"/>
      <c r="D9" s="90"/>
      <c r="E9" s="119"/>
      <c r="F9" s="90"/>
      <c r="G9" s="90"/>
      <c r="H9" s="90"/>
    </row>
    <row r="10" spans="2:8" ht="15">
      <c r="B10" s="90">
        <v>3</v>
      </c>
      <c r="C10" s="118"/>
      <c r="D10" s="90"/>
      <c r="E10" s="119"/>
      <c r="F10" s="90"/>
      <c r="G10" s="90"/>
      <c r="H10" s="90"/>
    </row>
    <row r="11" spans="2:8" ht="15">
      <c r="B11" s="90">
        <v>4</v>
      </c>
      <c r="C11" s="118"/>
      <c r="D11" s="90"/>
      <c r="E11" s="119"/>
      <c r="F11" s="90"/>
      <c r="G11" s="90"/>
      <c r="H11" s="90"/>
    </row>
    <row r="12" spans="2:8" ht="15">
      <c r="B12" s="90">
        <v>5</v>
      </c>
      <c r="C12" s="118"/>
      <c r="D12" s="90"/>
      <c r="E12" s="119"/>
      <c r="F12" s="90"/>
      <c r="G12" s="90"/>
      <c r="H12" s="90"/>
    </row>
    <row r="13" spans="2:8" ht="15">
      <c r="B13" s="90">
        <v>6</v>
      </c>
      <c r="C13" s="118"/>
      <c r="D13" s="90"/>
      <c r="E13" s="119"/>
      <c r="F13" s="90"/>
      <c r="G13" s="90"/>
      <c r="H13" s="90"/>
    </row>
    <row r="14" spans="2:8" ht="15">
      <c r="B14" s="90">
        <v>7</v>
      </c>
      <c r="C14" s="118"/>
      <c r="D14" s="90"/>
      <c r="E14" s="119"/>
      <c r="F14" s="90"/>
      <c r="G14" s="90"/>
      <c r="H14" s="90"/>
    </row>
    <row r="15" spans="2:8" ht="15">
      <c r="B15" s="90">
        <v>8</v>
      </c>
      <c r="C15" s="118"/>
      <c r="D15" s="90"/>
      <c r="E15" s="119"/>
      <c r="F15" s="90"/>
      <c r="G15" s="90"/>
      <c r="H15" s="90"/>
    </row>
    <row r="16" spans="2:8" ht="15">
      <c r="B16" s="90">
        <v>9</v>
      </c>
      <c r="C16" s="118"/>
      <c r="D16" s="90"/>
      <c r="E16" s="119"/>
      <c r="F16" s="90"/>
      <c r="G16" s="90"/>
      <c r="H16" s="90"/>
    </row>
    <row r="17" spans="2:8" ht="15">
      <c r="B17" s="90">
        <v>10</v>
      </c>
      <c r="C17" s="118"/>
      <c r="D17" s="90"/>
      <c r="E17" s="119"/>
      <c r="F17" s="90"/>
      <c r="G17" s="90"/>
      <c r="H17" s="90"/>
    </row>
    <row r="19" ht="15">
      <c r="B19" s="120" t="s">
        <v>400</v>
      </c>
    </row>
    <row r="20" ht="15">
      <c r="B20" s="121" t="s">
        <v>99</v>
      </c>
    </row>
    <row r="21" ht="15">
      <c r="B21" s="121" t="s">
        <v>37</v>
      </c>
    </row>
    <row r="22" ht="15">
      <c r="B22" s="121" t="s">
        <v>168</v>
      </c>
    </row>
    <row r="24" spans="2:8" s="122" customFormat="1" ht="15.75">
      <c r="B24" s="122" t="s">
        <v>30</v>
      </c>
      <c r="G24" s="123"/>
      <c r="H24" s="124" t="s">
        <v>31</v>
      </c>
    </row>
    <row r="25" s="122" customFormat="1" ht="15.75">
      <c r="G25" s="124" t="s">
        <v>32</v>
      </c>
    </row>
  </sheetData>
  <sheetProtection/>
  <mergeCells count="7">
    <mergeCell ref="B6:B7"/>
    <mergeCell ref="G6:G7"/>
    <mergeCell ref="H6:H7"/>
    <mergeCell ref="G3:H3"/>
    <mergeCell ref="G4:H4"/>
    <mergeCell ref="D6:F6"/>
    <mergeCell ref="C6:C7"/>
  </mergeCells>
  <printOptions horizontalCentered="1"/>
  <pageMargins left="1.220472440944882" right="0.4724409448818898" top="0.7086614173228347" bottom="0.6692913385826772" header="0.5118110236220472" footer="0.31496062992125984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F17"/>
  <sheetViews>
    <sheetView showGridLines="0" zoomScale="75" zoomScaleNormal="75" zoomScalePageLayoutView="0" workbookViewId="0" topLeftCell="A1">
      <selection activeCell="C21" sqref="C21"/>
    </sheetView>
  </sheetViews>
  <sheetFormatPr defaultColWidth="9.00390625" defaultRowHeight="12.75"/>
  <cols>
    <col min="1" max="1" width="0.875" style="100" customWidth="1"/>
    <col min="2" max="2" width="9.125" style="100" customWidth="1"/>
    <col min="3" max="3" width="82.875" style="100" customWidth="1"/>
    <col min="4" max="4" width="59.125" style="100" customWidth="1"/>
    <col min="5" max="5" width="14.375" style="100" customWidth="1"/>
    <col min="6" max="16384" width="9.125" style="100" customWidth="1"/>
  </cols>
  <sheetData>
    <row r="1" ht="12.75">
      <c r="E1" s="127"/>
    </row>
    <row r="2" spans="2:5" ht="15.75">
      <c r="B2" s="98" t="s">
        <v>106</v>
      </c>
      <c r="C2" s="97"/>
      <c r="D2" s="97"/>
      <c r="E2" s="97"/>
    </row>
    <row r="3" spans="2:5" s="96" customFormat="1" ht="20.25">
      <c r="B3" s="98" t="s">
        <v>138</v>
      </c>
      <c r="C3" s="97"/>
      <c r="D3" s="97"/>
      <c r="E3" s="97"/>
    </row>
    <row r="4" spans="2:5" ht="15">
      <c r="B4" s="115" t="s">
        <v>117</v>
      </c>
      <c r="C4" s="97"/>
      <c r="D4" s="97"/>
      <c r="E4" s="97"/>
    </row>
    <row r="5" spans="2:5" ht="15.75">
      <c r="B5" s="98"/>
      <c r="C5" s="97"/>
      <c r="D5" s="97"/>
      <c r="E5" s="97"/>
    </row>
    <row r="6" spans="2:5" s="96" customFormat="1" ht="30" customHeight="1">
      <c r="B6" s="231" t="s">
        <v>109</v>
      </c>
      <c r="C6" s="232"/>
      <c r="D6" s="232"/>
      <c r="E6" s="233"/>
    </row>
    <row r="7" spans="2:5" ht="26.25" customHeight="1">
      <c r="B7" s="231" t="s">
        <v>107</v>
      </c>
      <c r="C7" s="232"/>
      <c r="D7" s="232"/>
      <c r="E7" s="233"/>
    </row>
    <row r="8" spans="2:5" ht="29.25" customHeight="1">
      <c r="B8" s="231" t="s">
        <v>712</v>
      </c>
      <c r="C8" s="336"/>
      <c r="D8" s="336"/>
      <c r="E8" s="321"/>
    </row>
    <row r="9" spans="2:5" ht="32.25" customHeight="1">
      <c r="B9" s="231" t="s">
        <v>713</v>
      </c>
      <c r="C9" s="232"/>
      <c r="D9" s="232"/>
      <c r="E9" s="233"/>
    </row>
    <row r="10" spans="2:5" ht="25.5" customHeight="1">
      <c r="B10" s="231" t="s">
        <v>715</v>
      </c>
      <c r="C10" s="232"/>
      <c r="D10" s="232"/>
      <c r="E10" s="233"/>
    </row>
    <row r="11" spans="2:6" ht="30" customHeight="1">
      <c r="B11" s="231" t="s">
        <v>714</v>
      </c>
      <c r="C11" s="232"/>
      <c r="D11" s="232"/>
      <c r="E11" s="233"/>
      <c r="F11" s="128"/>
    </row>
    <row r="12" spans="2:5" s="96" customFormat="1" ht="24.75" customHeight="1">
      <c r="B12" s="129"/>
      <c r="C12" s="129"/>
      <c r="D12" s="129"/>
      <c r="E12" s="129"/>
    </row>
    <row r="13" spans="2:5" s="96" customFormat="1" ht="21.75" customHeight="1">
      <c r="B13" s="122" t="s">
        <v>407</v>
      </c>
      <c r="C13" s="111"/>
      <c r="D13" s="111"/>
      <c r="E13" s="111"/>
    </row>
    <row r="14" spans="2:5" s="96" customFormat="1" ht="21.75" customHeight="1">
      <c r="B14" s="121" t="s">
        <v>110</v>
      </c>
      <c r="C14" s="111"/>
      <c r="D14" s="111"/>
      <c r="E14" s="111"/>
    </row>
    <row r="15" spans="2:5" ht="15">
      <c r="B15" s="121" t="s">
        <v>111</v>
      </c>
      <c r="C15" s="111"/>
      <c r="D15" s="111"/>
      <c r="E15" s="111"/>
    </row>
    <row r="16" spans="2:5" ht="15">
      <c r="B16" s="121" t="s">
        <v>37</v>
      </c>
      <c r="C16" s="111"/>
      <c r="D16" s="111"/>
      <c r="E16" s="111"/>
    </row>
    <row r="17" spans="2:5" ht="15">
      <c r="B17" s="121" t="s">
        <v>169</v>
      </c>
      <c r="C17" s="111"/>
      <c r="D17" s="111"/>
      <c r="E17" s="111"/>
    </row>
  </sheetData>
  <sheetProtection/>
  <mergeCells count="6">
    <mergeCell ref="B11:E11"/>
    <mergeCell ref="B9:E9"/>
    <mergeCell ref="B6:E6"/>
    <mergeCell ref="B10:E10"/>
    <mergeCell ref="B7:E7"/>
    <mergeCell ref="B8:E8"/>
  </mergeCells>
  <printOptions/>
  <pageMargins left="1.2598425196850394" right="0.4724409448818898" top="0.5905511811023623" bottom="0.5511811023622047" header="0.5118110236220472" footer="0.2755905511811024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F74"/>
  <sheetViews>
    <sheetView showGridLines="0" zoomScale="70" zoomScaleNormal="70" zoomScalePageLayoutView="0" workbookViewId="0" topLeftCell="A31">
      <selection activeCell="D6" sqref="D6:E6"/>
    </sheetView>
  </sheetViews>
  <sheetFormatPr defaultColWidth="9.00390625" defaultRowHeight="12.75"/>
  <cols>
    <col min="1" max="1" width="1.875" style="27" customWidth="1"/>
    <col min="2" max="2" width="13.375" style="27" bestFit="1" customWidth="1"/>
    <col min="3" max="3" width="66.625" style="27" customWidth="1"/>
    <col min="4" max="4" width="41.00390625" style="28" customWidth="1"/>
    <col min="5" max="5" width="83.375" style="28" customWidth="1"/>
    <col min="6" max="16384" width="9.125" style="27" customWidth="1"/>
  </cols>
  <sheetData>
    <row r="1" ht="11.25" customHeight="1">
      <c r="E1" s="27"/>
    </row>
    <row r="2" spans="2:4" ht="30" customHeight="1">
      <c r="B2" s="243" t="s">
        <v>164</v>
      </c>
      <c r="C2" s="244"/>
      <c r="D2" s="81" t="s">
        <v>683</v>
      </c>
    </row>
    <row r="3" ht="18.75">
      <c r="B3" s="29"/>
    </row>
    <row r="4" spans="2:5" ht="30" customHeight="1">
      <c r="B4" s="231" t="s">
        <v>188</v>
      </c>
      <c r="C4" s="232"/>
      <c r="D4" s="232"/>
      <c r="E4" s="233"/>
    </row>
    <row r="5" spans="2:5" ht="36" customHeight="1">
      <c r="B5" s="46" t="s">
        <v>18</v>
      </c>
      <c r="C5" s="220" t="s">
        <v>417</v>
      </c>
      <c r="D5" s="221"/>
      <c r="E5" s="222"/>
    </row>
    <row r="6" spans="2:5" ht="71.25" customHeight="1">
      <c r="B6" s="238" t="s">
        <v>19</v>
      </c>
      <c r="C6" s="238" t="s">
        <v>68</v>
      </c>
      <c r="D6" s="218" t="s">
        <v>728</v>
      </c>
      <c r="E6" s="219"/>
    </row>
    <row r="7" spans="2:5" ht="75.75" customHeight="1">
      <c r="B7" s="239"/>
      <c r="C7" s="239"/>
      <c r="D7" s="218" t="s">
        <v>684</v>
      </c>
      <c r="E7" s="219"/>
    </row>
    <row r="8" spans="2:5" ht="54" customHeight="1">
      <c r="B8" s="239"/>
      <c r="C8" s="239"/>
      <c r="D8" s="218" t="s">
        <v>685</v>
      </c>
      <c r="E8" s="219"/>
    </row>
    <row r="9" spans="2:5" ht="66.75" customHeight="1">
      <c r="B9" s="239"/>
      <c r="C9" s="239"/>
      <c r="D9" s="218" t="s">
        <v>686</v>
      </c>
      <c r="E9" s="219"/>
    </row>
    <row r="10" spans="2:5" ht="57.75" customHeight="1">
      <c r="B10" s="239"/>
      <c r="C10" s="239"/>
      <c r="D10" s="218" t="s">
        <v>687</v>
      </c>
      <c r="E10" s="219"/>
    </row>
    <row r="11" spans="2:5" ht="18.75">
      <c r="B11" s="46" t="s">
        <v>20</v>
      </c>
      <c r="C11" s="59" t="s">
        <v>171</v>
      </c>
      <c r="D11" s="62"/>
      <c r="E11" s="63"/>
    </row>
    <row r="12" spans="2:5" ht="42.75" customHeight="1">
      <c r="B12" s="46"/>
      <c r="C12" s="59" t="s">
        <v>148</v>
      </c>
      <c r="D12" s="251" t="s">
        <v>459</v>
      </c>
      <c r="E12" s="252"/>
    </row>
    <row r="13" spans="2:5" ht="48.75" customHeight="1">
      <c r="B13" s="46"/>
      <c r="C13" s="47" t="s">
        <v>172</v>
      </c>
      <c r="D13" s="218" t="s">
        <v>459</v>
      </c>
      <c r="E13" s="218"/>
    </row>
    <row r="14" spans="2:5" s="29" customFormat="1" ht="24" customHeight="1">
      <c r="B14" s="64" t="s">
        <v>21</v>
      </c>
      <c r="C14" s="245" t="s">
        <v>150</v>
      </c>
      <c r="D14" s="246"/>
      <c r="E14" s="247"/>
    </row>
    <row r="15" spans="2:5" ht="43.5" customHeight="1" thickBot="1">
      <c r="B15" s="46" t="s">
        <v>408</v>
      </c>
      <c r="C15" s="47" t="s">
        <v>180</v>
      </c>
      <c r="D15" s="228" t="s">
        <v>181</v>
      </c>
      <c r="E15" s="230"/>
    </row>
    <row r="16" spans="2:5" ht="79.5" customHeight="1" thickBot="1">
      <c r="B16" s="46" t="s">
        <v>409</v>
      </c>
      <c r="C16" s="47" t="s">
        <v>69</v>
      </c>
      <c r="D16" s="249" t="s">
        <v>415</v>
      </c>
      <c r="E16" s="250"/>
    </row>
    <row r="17" spans="2:5" ht="27.75" customHeight="1">
      <c r="B17" s="46" t="s">
        <v>410</v>
      </c>
      <c r="C17" s="47" t="s">
        <v>70</v>
      </c>
      <c r="D17" s="228" t="s">
        <v>182</v>
      </c>
      <c r="E17" s="230"/>
    </row>
    <row r="18" spans="2:5" ht="41.25" customHeight="1" thickBot="1">
      <c r="B18" s="46" t="s">
        <v>411</v>
      </c>
      <c r="C18" s="47" t="s">
        <v>179</v>
      </c>
      <c r="D18" s="228" t="s">
        <v>665</v>
      </c>
      <c r="E18" s="230"/>
    </row>
    <row r="19" spans="2:5" ht="61.5" customHeight="1" thickBot="1">
      <c r="B19" s="46" t="s">
        <v>412</v>
      </c>
      <c r="C19" s="47" t="s">
        <v>88</v>
      </c>
      <c r="D19" s="248" t="s">
        <v>371</v>
      </c>
      <c r="E19" s="248"/>
    </row>
    <row r="20" spans="2:5" ht="97.5" customHeight="1">
      <c r="B20" s="46" t="s">
        <v>413</v>
      </c>
      <c r="C20" s="65" t="s">
        <v>105</v>
      </c>
      <c r="D20" s="228" t="s">
        <v>465</v>
      </c>
      <c r="E20" s="230"/>
    </row>
    <row r="21" spans="2:6" ht="39.75" customHeight="1">
      <c r="B21" s="66" t="s">
        <v>414</v>
      </c>
      <c r="C21" s="47" t="s">
        <v>177</v>
      </c>
      <c r="D21" s="228" t="s">
        <v>178</v>
      </c>
      <c r="E21" s="230"/>
      <c r="F21" s="30"/>
    </row>
    <row r="22" spans="2:5" ht="36" customHeight="1">
      <c r="B22" s="231" t="s">
        <v>183</v>
      </c>
      <c r="C22" s="232"/>
      <c r="D22" s="232"/>
      <c r="E22" s="233"/>
    </row>
    <row r="23" spans="2:5" ht="19.5" customHeight="1">
      <c r="B23" s="64" t="s">
        <v>10</v>
      </c>
      <c r="C23" s="231" t="s">
        <v>184</v>
      </c>
      <c r="D23" s="232"/>
      <c r="E23" s="233"/>
    </row>
    <row r="24" spans="2:5" ht="39" customHeight="1">
      <c r="B24" s="231" t="s">
        <v>127</v>
      </c>
      <c r="C24" s="232"/>
      <c r="D24" s="232"/>
      <c r="E24" s="233"/>
    </row>
    <row r="25" spans="2:5" ht="63" customHeight="1">
      <c r="B25" s="67" t="s">
        <v>14</v>
      </c>
      <c r="C25" s="220" t="s">
        <v>193</v>
      </c>
      <c r="D25" s="221"/>
      <c r="E25" s="222"/>
    </row>
    <row r="26" spans="2:5" ht="40.5" customHeight="1">
      <c r="B26" s="64" t="s">
        <v>15</v>
      </c>
      <c r="C26" s="64" t="s">
        <v>72</v>
      </c>
      <c r="D26" s="214" t="s">
        <v>73</v>
      </c>
      <c r="E26" s="214"/>
    </row>
    <row r="27" spans="2:5" ht="44.25" customHeight="1">
      <c r="B27" s="46" t="s">
        <v>80</v>
      </c>
      <c r="C27" s="68" t="s">
        <v>77</v>
      </c>
      <c r="D27" s="217" t="s">
        <v>460</v>
      </c>
      <c r="E27" s="217"/>
    </row>
    <row r="28" spans="2:5" ht="57" customHeight="1">
      <c r="B28" s="46" t="s">
        <v>81</v>
      </c>
      <c r="C28" s="69" t="s">
        <v>185</v>
      </c>
      <c r="D28" s="253" t="s">
        <v>186</v>
      </c>
      <c r="E28" s="254"/>
    </row>
    <row r="29" spans="2:5" ht="33" customHeight="1">
      <c r="B29" s="46" t="s">
        <v>82</v>
      </c>
      <c r="C29" s="68" t="s">
        <v>78</v>
      </c>
      <c r="D29" s="217" t="s">
        <v>74</v>
      </c>
      <c r="E29" s="217"/>
    </row>
    <row r="30" spans="2:5" ht="19.5" customHeight="1">
      <c r="B30" s="46" t="s">
        <v>83</v>
      </c>
      <c r="C30" s="70" t="s">
        <v>97</v>
      </c>
      <c r="D30" s="217" t="s">
        <v>75</v>
      </c>
      <c r="E30" s="217"/>
    </row>
    <row r="31" spans="2:5" ht="19.5" customHeight="1">
      <c r="B31" s="46" t="s">
        <v>84</v>
      </c>
      <c r="C31" s="70" t="s">
        <v>96</v>
      </c>
      <c r="D31" s="217" t="s">
        <v>76</v>
      </c>
      <c r="E31" s="217"/>
    </row>
    <row r="32" spans="2:5" ht="19.5" customHeight="1">
      <c r="B32" s="46" t="s">
        <v>98</v>
      </c>
      <c r="C32" s="70" t="s">
        <v>108</v>
      </c>
      <c r="D32" s="217" t="s">
        <v>137</v>
      </c>
      <c r="E32" s="217"/>
    </row>
    <row r="33" spans="2:5" ht="19.5" customHeight="1">
      <c r="B33" s="46" t="s">
        <v>194</v>
      </c>
      <c r="C33" s="70" t="s">
        <v>79</v>
      </c>
      <c r="D33" s="215" t="s">
        <v>124</v>
      </c>
      <c r="E33" s="216"/>
    </row>
    <row r="34" spans="2:5" ht="41.25" customHeight="1">
      <c r="B34" s="46" t="s">
        <v>16</v>
      </c>
      <c r="C34" s="240" t="s">
        <v>195</v>
      </c>
      <c r="D34" s="241"/>
      <c r="E34" s="242"/>
    </row>
    <row r="35" spans="2:5" ht="19.5" customHeight="1">
      <c r="B35" s="46" t="s">
        <v>42</v>
      </c>
      <c r="C35" s="220" t="s">
        <v>149</v>
      </c>
      <c r="D35" s="221"/>
      <c r="E35" s="222"/>
    </row>
    <row r="36" spans="2:5" ht="44.25" customHeight="1">
      <c r="B36" s="46" t="s">
        <v>43</v>
      </c>
      <c r="C36" s="220" t="s">
        <v>396</v>
      </c>
      <c r="D36" s="221"/>
      <c r="E36" s="222"/>
    </row>
    <row r="37" spans="2:5" ht="19.5" customHeight="1">
      <c r="B37" s="71" t="s">
        <v>44</v>
      </c>
      <c r="C37" s="47" t="s">
        <v>129</v>
      </c>
      <c r="D37" s="236" t="s">
        <v>688</v>
      </c>
      <c r="E37" s="237"/>
    </row>
    <row r="38" spans="2:5" ht="38.25" customHeight="1">
      <c r="B38" s="72" t="s">
        <v>187</v>
      </c>
      <c r="C38" s="47" t="s">
        <v>130</v>
      </c>
      <c r="D38" s="228" t="s">
        <v>655</v>
      </c>
      <c r="E38" s="230"/>
    </row>
    <row r="39" spans="2:5" ht="44.25" customHeight="1">
      <c r="B39" s="258" t="s">
        <v>128</v>
      </c>
      <c r="C39" s="259"/>
      <c r="D39" s="259"/>
      <c r="E39" s="260"/>
    </row>
    <row r="40" spans="2:5" ht="73.5" customHeight="1">
      <c r="B40" s="46" t="s">
        <v>17</v>
      </c>
      <c r="C40" s="47" t="s">
        <v>131</v>
      </c>
      <c r="D40" s="228" t="s">
        <v>722</v>
      </c>
      <c r="E40" s="230"/>
    </row>
    <row r="41" spans="2:5" ht="69" customHeight="1">
      <c r="B41" s="46" t="s">
        <v>60</v>
      </c>
      <c r="C41" s="47" t="s">
        <v>103</v>
      </c>
      <c r="D41" s="228" t="s">
        <v>689</v>
      </c>
      <c r="E41" s="230"/>
    </row>
    <row r="42" spans="2:5" ht="66" customHeight="1">
      <c r="B42" s="46" t="s">
        <v>23</v>
      </c>
      <c r="C42" s="47" t="s">
        <v>132</v>
      </c>
      <c r="D42" s="228" t="s">
        <v>690</v>
      </c>
      <c r="E42" s="230"/>
    </row>
    <row r="43" spans="2:5" ht="56.25" customHeight="1">
      <c r="B43" s="238" t="s">
        <v>85</v>
      </c>
      <c r="C43" s="256" t="s">
        <v>95</v>
      </c>
      <c r="D43" s="73" t="s">
        <v>189</v>
      </c>
      <c r="E43" s="139" t="s">
        <v>499</v>
      </c>
    </row>
    <row r="44" spans="2:5" ht="36.75" customHeight="1">
      <c r="B44" s="255"/>
      <c r="C44" s="257"/>
      <c r="D44" s="73" t="s">
        <v>196</v>
      </c>
      <c r="E44" s="141" t="s">
        <v>497</v>
      </c>
    </row>
    <row r="45" spans="2:5" ht="19.5" customHeight="1">
      <c r="B45" s="231" t="s">
        <v>198</v>
      </c>
      <c r="C45" s="232"/>
      <c r="D45" s="232"/>
      <c r="E45" s="233"/>
    </row>
    <row r="46" spans="2:5" ht="19.5" customHeight="1">
      <c r="B46" s="238" t="s">
        <v>89</v>
      </c>
      <c r="C46" s="261" t="s">
        <v>158</v>
      </c>
      <c r="D46" s="262"/>
      <c r="E46" s="263"/>
    </row>
    <row r="47" spans="2:5" ht="19.5" customHeight="1">
      <c r="B47" s="255"/>
      <c r="C47" s="264"/>
      <c r="D47" s="265"/>
      <c r="E47" s="266"/>
    </row>
    <row r="48" spans="2:5" ht="19.5" customHeight="1">
      <c r="B48" s="267" t="s">
        <v>461</v>
      </c>
      <c r="C48" s="268"/>
      <c r="D48" s="268"/>
      <c r="E48" s="269"/>
    </row>
    <row r="49" spans="2:5" ht="3.75" customHeight="1">
      <c r="B49" s="270"/>
      <c r="C49" s="271"/>
      <c r="D49" s="271"/>
      <c r="E49" s="272"/>
    </row>
    <row r="50" spans="2:5" ht="40.5" customHeight="1">
      <c r="B50" s="238" t="s">
        <v>90</v>
      </c>
      <c r="C50" s="64" t="s">
        <v>199</v>
      </c>
      <c r="D50" s="258" t="s">
        <v>209</v>
      </c>
      <c r="E50" s="260"/>
    </row>
    <row r="51" spans="2:5" ht="1.5" customHeight="1">
      <c r="B51" s="255"/>
      <c r="C51" s="75"/>
      <c r="D51" s="76"/>
      <c r="E51" s="77"/>
    </row>
    <row r="52" spans="2:5" ht="30" customHeight="1">
      <c r="B52" s="130" t="s">
        <v>91</v>
      </c>
      <c r="C52" s="74" t="s">
        <v>160</v>
      </c>
      <c r="D52" s="226">
        <v>0.6</v>
      </c>
      <c r="E52" s="227"/>
    </row>
    <row r="53" spans="2:5" ht="30" customHeight="1">
      <c r="B53" s="78" t="s">
        <v>92</v>
      </c>
      <c r="C53" s="74" t="s">
        <v>672</v>
      </c>
      <c r="D53" s="226">
        <v>0.1</v>
      </c>
      <c r="E53" s="227"/>
    </row>
    <row r="54" spans="2:5" ht="19.5" customHeight="1">
      <c r="B54" s="78" t="s">
        <v>159</v>
      </c>
      <c r="C54" s="74" t="s">
        <v>727</v>
      </c>
      <c r="D54" s="226">
        <v>0.1</v>
      </c>
      <c r="E54" s="227"/>
    </row>
    <row r="55" spans="2:5" s="29" customFormat="1" ht="19.5" customHeight="1">
      <c r="B55" s="78" t="s">
        <v>210</v>
      </c>
      <c r="C55" s="74" t="s">
        <v>161</v>
      </c>
      <c r="D55" s="234">
        <v>0.1</v>
      </c>
      <c r="E55" s="235"/>
    </row>
    <row r="56" spans="2:5" s="29" customFormat="1" ht="19.5" customHeight="1">
      <c r="B56" s="78" t="s">
        <v>377</v>
      </c>
      <c r="C56" s="74" t="s">
        <v>378</v>
      </c>
      <c r="D56" s="234">
        <v>0.1</v>
      </c>
      <c r="E56" s="235"/>
    </row>
    <row r="57" spans="2:5" s="29" customFormat="1" ht="19.5" customHeight="1">
      <c r="B57" s="78"/>
      <c r="C57" s="79" t="s">
        <v>67</v>
      </c>
      <c r="D57" s="234">
        <v>1</v>
      </c>
      <c r="E57" s="235"/>
    </row>
    <row r="58" spans="2:5" s="29" customFormat="1" ht="19.5" customHeight="1">
      <c r="B58" s="78" t="s">
        <v>162</v>
      </c>
      <c r="C58" s="223" t="s">
        <v>163</v>
      </c>
      <c r="D58" s="224"/>
      <c r="E58" s="225"/>
    </row>
    <row r="59" spans="2:5" s="29" customFormat="1" ht="19.5" customHeight="1">
      <c r="B59" s="78" t="s">
        <v>211</v>
      </c>
      <c r="C59" s="228" t="s">
        <v>674</v>
      </c>
      <c r="D59" s="229"/>
      <c r="E59" s="230"/>
    </row>
    <row r="60" spans="2:5" ht="19.5" customHeight="1">
      <c r="B60" s="78" t="s">
        <v>212</v>
      </c>
      <c r="C60" s="220" t="s">
        <v>153</v>
      </c>
      <c r="D60" s="221"/>
      <c r="E60" s="222"/>
    </row>
    <row r="61" spans="2:5" s="29" customFormat="1" ht="42.75" customHeight="1">
      <c r="B61" s="78" t="s">
        <v>673</v>
      </c>
      <c r="C61" s="220" t="s">
        <v>691</v>
      </c>
      <c r="D61" s="221"/>
      <c r="E61" s="222"/>
    </row>
    <row r="62" spans="2:5" s="29" customFormat="1" ht="19.5" customHeight="1">
      <c r="B62" s="53" t="s">
        <v>71</v>
      </c>
      <c r="C62" s="60"/>
      <c r="D62" s="60"/>
      <c r="E62" s="61"/>
    </row>
    <row r="63" spans="2:5" s="29" customFormat="1" ht="19.5" customHeight="1">
      <c r="B63" s="231" t="s">
        <v>200</v>
      </c>
      <c r="C63" s="232"/>
      <c r="D63" s="232"/>
      <c r="E63" s="233"/>
    </row>
    <row r="64" spans="2:5" ht="22.5" customHeight="1">
      <c r="B64" s="66">
        <v>7.1</v>
      </c>
      <c r="C64" s="220" t="s">
        <v>154</v>
      </c>
      <c r="D64" s="221"/>
      <c r="E64" s="222"/>
    </row>
    <row r="65" spans="2:5" ht="70.5" customHeight="1">
      <c r="B65" s="46" t="s">
        <v>201</v>
      </c>
      <c r="C65" s="220" t="s">
        <v>155</v>
      </c>
      <c r="D65" s="221"/>
      <c r="E65" s="222"/>
    </row>
    <row r="66" spans="2:5" ht="60" customHeight="1">
      <c r="B66" s="46" t="s">
        <v>202</v>
      </c>
      <c r="C66" s="228" t="s">
        <v>197</v>
      </c>
      <c r="D66" s="229"/>
      <c r="E66" s="230"/>
    </row>
    <row r="67" spans="2:5" ht="56.25" customHeight="1">
      <c r="B67" s="46" t="s">
        <v>203</v>
      </c>
      <c r="C67" s="220" t="s">
        <v>416</v>
      </c>
      <c r="D67" s="221"/>
      <c r="E67" s="222"/>
    </row>
    <row r="68" spans="2:5" ht="39" customHeight="1">
      <c r="B68" s="46" t="s">
        <v>204</v>
      </c>
      <c r="C68" s="231" t="s">
        <v>176</v>
      </c>
      <c r="D68" s="232"/>
      <c r="E68" s="233"/>
    </row>
    <row r="69" spans="2:5" ht="39" customHeight="1">
      <c r="B69" s="46" t="s">
        <v>205</v>
      </c>
      <c r="C69" s="220" t="s">
        <v>462</v>
      </c>
      <c r="D69" s="221"/>
      <c r="E69" s="222"/>
    </row>
    <row r="70" spans="2:5" ht="57.75" customHeight="1">
      <c r="B70" s="46" t="s">
        <v>206</v>
      </c>
      <c r="C70" s="220" t="s">
        <v>463</v>
      </c>
      <c r="D70" s="221"/>
      <c r="E70" s="222"/>
    </row>
    <row r="71" spans="2:5" ht="78" customHeight="1">
      <c r="B71" s="46" t="s">
        <v>208</v>
      </c>
      <c r="C71" s="220" t="s">
        <v>207</v>
      </c>
      <c r="D71" s="221"/>
      <c r="E71" s="222"/>
    </row>
    <row r="72" spans="3:5" ht="22.5" customHeight="1">
      <c r="C72" s="28"/>
      <c r="E72" s="27"/>
    </row>
    <row r="73" spans="3:5" ht="35.25" customHeight="1">
      <c r="C73" s="28"/>
      <c r="E73" s="27"/>
    </row>
    <row r="74" ht="46.5" customHeight="1">
      <c r="B74" s="31"/>
    </row>
    <row r="75" ht="34.5" customHeight="1"/>
  </sheetData>
  <sheetProtection/>
  <mergeCells count="68">
    <mergeCell ref="C36:E36"/>
    <mergeCell ref="C59:E59"/>
    <mergeCell ref="B39:E39"/>
    <mergeCell ref="B46:B47"/>
    <mergeCell ref="C46:E47"/>
    <mergeCell ref="B48:E49"/>
    <mergeCell ref="D50:E50"/>
    <mergeCell ref="D57:E57"/>
    <mergeCell ref="D55:E55"/>
    <mergeCell ref="D28:E28"/>
    <mergeCell ref="D29:E29"/>
    <mergeCell ref="B43:B44"/>
    <mergeCell ref="B45:E45"/>
    <mergeCell ref="B50:B51"/>
    <mergeCell ref="D42:E42"/>
    <mergeCell ref="D38:E38"/>
    <mergeCell ref="D40:E40"/>
    <mergeCell ref="D41:E41"/>
    <mergeCell ref="C43:C44"/>
    <mergeCell ref="B2:C2"/>
    <mergeCell ref="C14:E14"/>
    <mergeCell ref="D19:E19"/>
    <mergeCell ref="D20:E20"/>
    <mergeCell ref="D16:E16"/>
    <mergeCell ref="D17:E17"/>
    <mergeCell ref="D12:E12"/>
    <mergeCell ref="D13:E13"/>
    <mergeCell ref="D18:E18"/>
    <mergeCell ref="C6:C10"/>
    <mergeCell ref="B6:B10"/>
    <mergeCell ref="D6:E6"/>
    <mergeCell ref="D7:E7"/>
    <mergeCell ref="C71:E71"/>
    <mergeCell ref="C34:E34"/>
    <mergeCell ref="D21:E21"/>
    <mergeCell ref="B24:E24"/>
    <mergeCell ref="C23:E23"/>
    <mergeCell ref="C25:E25"/>
    <mergeCell ref="C68:E68"/>
    <mergeCell ref="B4:E4"/>
    <mergeCell ref="C5:E5"/>
    <mergeCell ref="D15:E15"/>
    <mergeCell ref="C35:E35"/>
    <mergeCell ref="D56:E56"/>
    <mergeCell ref="D27:E27"/>
    <mergeCell ref="D37:E37"/>
    <mergeCell ref="D30:E30"/>
    <mergeCell ref="D32:E32"/>
    <mergeCell ref="B22:E22"/>
    <mergeCell ref="C69:E69"/>
    <mergeCell ref="C70:E70"/>
    <mergeCell ref="C67:E67"/>
    <mergeCell ref="D53:E53"/>
    <mergeCell ref="C66:E66"/>
    <mergeCell ref="C65:E65"/>
    <mergeCell ref="C61:E61"/>
    <mergeCell ref="C64:E64"/>
    <mergeCell ref="B63:E63"/>
    <mergeCell ref="D26:E26"/>
    <mergeCell ref="D33:E33"/>
    <mergeCell ref="D31:E31"/>
    <mergeCell ref="D10:E10"/>
    <mergeCell ref="C60:E60"/>
    <mergeCell ref="D8:E8"/>
    <mergeCell ref="D9:E9"/>
    <mergeCell ref="C58:E58"/>
    <mergeCell ref="D52:E52"/>
    <mergeCell ref="D54:E54"/>
  </mergeCells>
  <printOptions horizontalCentered="1"/>
  <pageMargins left="0.4724409448818898" right="0.4724409448818898" top="0.5905511811023623" bottom="0.5118110236220472" header="0.15748031496062992" footer="0.2362204724409449"/>
  <pageSetup fitToHeight="3" fitToWidth="1"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="85" zoomScaleNormal="85" zoomScalePageLayoutView="0" workbookViewId="0" topLeftCell="A1">
      <selection activeCell="F26" sqref="F26"/>
    </sheetView>
  </sheetViews>
  <sheetFormatPr defaultColWidth="9.00390625" defaultRowHeight="12.75"/>
  <cols>
    <col min="2" max="2" width="30.75390625" style="0" customWidth="1"/>
    <col min="3" max="3" width="45.875" style="0" customWidth="1"/>
  </cols>
  <sheetData>
    <row r="1" spans="1:3" ht="45.75" customHeight="1">
      <c r="A1" s="273" t="s">
        <v>397</v>
      </c>
      <c r="B1" s="273"/>
      <c r="C1" s="82"/>
    </row>
    <row r="2" spans="1:3" ht="15">
      <c r="A2" s="274" t="s">
        <v>693</v>
      </c>
      <c r="B2" s="275"/>
      <c r="C2" s="275"/>
    </row>
    <row r="3" spans="1:3" ht="30">
      <c r="A3" s="83" t="s">
        <v>1</v>
      </c>
      <c r="B3" s="84" t="s">
        <v>398</v>
      </c>
      <c r="C3" s="85" t="s">
        <v>175</v>
      </c>
    </row>
    <row r="4" spans="1:3" ht="28.5" customHeight="1">
      <c r="A4" s="276" t="s">
        <v>395</v>
      </c>
      <c r="B4" s="277"/>
      <c r="C4" s="278"/>
    </row>
    <row r="5" spans="1:3" ht="14.25">
      <c r="A5" s="88">
        <v>1</v>
      </c>
      <c r="B5" s="86" t="s">
        <v>394</v>
      </c>
      <c r="C5" s="87" t="s">
        <v>433</v>
      </c>
    </row>
    <row r="6" spans="1:3" ht="14.25">
      <c r="A6" s="92">
        <v>2</v>
      </c>
      <c r="B6" s="92" t="s">
        <v>420</v>
      </c>
      <c r="C6" s="88" t="s">
        <v>421</v>
      </c>
    </row>
    <row r="7" spans="1:3" ht="14.25">
      <c r="A7" s="92">
        <v>3</v>
      </c>
      <c r="B7" s="92" t="s">
        <v>422</v>
      </c>
      <c r="C7" s="88" t="s">
        <v>440</v>
      </c>
    </row>
    <row r="8" spans="1:3" ht="14.25">
      <c r="A8" s="92">
        <v>4</v>
      </c>
      <c r="B8" s="92" t="s">
        <v>423</v>
      </c>
      <c r="C8" s="88" t="s">
        <v>432</v>
      </c>
    </row>
    <row r="9" spans="1:3" ht="14.25">
      <c r="A9" s="92">
        <v>5</v>
      </c>
      <c r="B9" s="92" t="s">
        <v>424</v>
      </c>
      <c r="C9" s="88" t="s">
        <v>441</v>
      </c>
    </row>
    <row r="10" spans="1:3" ht="14.25">
      <c r="A10" s="92">
        <v>6</v>
      </c>
      <c r="B10" s="92" t="s">
        <v>425</v>
      </c>
      <c r="C10" s="92" t="s">
        <v>442</v>
      </c>
    </row>
    <row r="11" spans="1:3" ht="14.25">
      <c r="A11" s="92">
        <v>7</v>
      </c>
      <c r="B11" s="92" t="s">
        <v>426</v>
      </c>
      <c r="C11" s="92" t="s">
        <v>443</v>
      </c>
    </row>
    <row r="12" spans="1:3" ht="14.25">
      <c r="A12" s="92">
        <v>8</v>
      </c>
      <c r="B12" s="92" t="s">
        <v>428</v>
      </c>
      <c r="C12" s="92" t="s">
        <v>427</v>
      </c>
    </row>
    <row r="13" spans="1:3" ht="14.25">
      <c r="A13" s="92">
        <v>9</v>
      </c>
      <c r="B13" s="92" t="s">
        <v>495</v>
      </c>
      <c r="C13" s="92" t="s">
        <v>496</v>
      </c>
    </row>
    <row r="14" spans="1:3" ht="30" customHeight="1">
      <c r="A14" s="279" t="s">
        <v>429</v>
      </c>
      <c r="B14" s="280"/>
      <c r="C14" s="281"/>
    </row>
    <row r="15" spans="1:3" ht="14.25">
      <c r="A15" s="92"/>
      <c r="B15" s="92" t="s">
        <v>431</v>
      </c>
      <c r="C15" s="92" t="s">
        <v>430</v>
      </c>
    </row>
    <row r="16" spans="1:3" ht="45" customHeight="1">
      <c r="A16" s="279" t="s">
        <v>434</v>
      </c>
      <c r="B16" s="280"/>
      <c r="C16" s="281"/>
    </row>
    <row r="17" spans="1:3" ht="14.25">
      <c r="A17" s="92"/>
      <c r="B17" s="92" t="s">
        <v>190</v>
      </c>
      <c r="C17" s="92" t="s">
        <v>435</v>
      </c>
    </row>
    <row r="18" spans="1:3" ht="42.75" customHeight="1">
      <c r="A18" s="279" t="s">
        <v>436</v>
      </c>
      <c r="B18" s="280"/>
      <c r="C18" s="281"/>
    </row>
    <row r="19" spans="1:3" ht="14.25">
      <c r="A19" s="92"/>
      <c r="B19" s="92" t="s">
        <v>191</v>
      </c>
      <c r="C19" s="92" t="s">
        <v>437</v>
      </c>
    </row>
    <row r="20" spans="1:3" ht="35.25" customHeight="1">
      <c r="A20" s="279" t="s">
        <v>438</v>
      </c>
      <c r="B20" s="280"/>
      <c r="C20" s="281"/>
    </row>
    <row r="21" spans="1:3" ht="14.25">
      <c r="A21" s="92"/>
      <c r="B21" s="92" t="s">
        <v>192</v>
      </c>
      <c r="C21" s="92" t="s">
        <v>439</v>
      </c>
    </row>
    <row r="22" spans="1:3" ht="49.5" customHeight="1">
      <c r="A22" s="279" t="s">
        <v>692</v>
      </c>
      <c r="B22" s="280"/>
      <c r="C22" s="281"/>
    </row>
    <row r="23" spans="1:3" ht="15" customHeight="1">
      <c r="A23" s="92"/>
      <c r="B23" s="92" t="s">
        <v>515</v>
      </c>
      <c r="C23" s="92" t="s">
        <v>516</v>
      </c>
    </row>
    <row r="24" spans="1:3" ht="33" customHeight="1">
      <c r="A24" s="279" t="s">
        <v>694</v>
      </c>
      <c r="B24" s="280"/>
      <c r="C24" s="281"/>
    </row>
    <row r="25" spans="1:3" ht="43.5" customHeight="1">
      <c r="A25" s="138"/>
      <c r="B25" s="92" t="s">
        <v>695</v>
      </c>
      <c r="C25" s="92" t="s">
        <v>710</v>
      </c>
    </row>
    <row r="26" spans="1:3" ht="38.25" customHeight="1">
      <c r="A26" s="138"/>
      <c r="B26" s="92" t="s">
        <v>696</v>
      </c>
      <c r="C26" s="92" t="s">
        <v>711</v>
      </c>
    </row>
    <row r="27" spans="1:3" ht="38.25" customHeight="1">
      <c r="A27" s="138"/>
      <c r="B27" s="92" t="s">
        <v>697</v>
      </c>
      <c r="C27" s="92" t="s">
        <v>698</v>
      </c>
    </row>
    <row r="28" spans="1:3" ht="45.75" customHeight="1">
      <c r="A28" s="138"/>
      <c r="B28" s="92" t="s">
        <v>699</v>
      </c>
      <c r="C28" s="92" t="s">
        <v>698</v>
      </c>
    </row>
    <row r="29" spans="1:3" ht="46.5" customHeight="1">
      <c r="A29" s="138"/>
      <c r="B29" s="92" t="s">
        <v>700</v>
      </c>
      <c r="C29" s="92" t="s">
        <v>708</v>
      </c>
    </row>
    <row r="30" spans="1:3" ht="36" customHeight="1">
      <c r="A30" s="138"/>
      <c r="B30" s="92" t="s">
        <v>701</v>
      </c>
      <c r="C30" s="92" t="s">
        <v>702</v>
      </c>
    </row>
    <row r="31" spans="1:3" ht="7.5" customHeight="1">
      <c r="A31" s="138"/>
      <c r="B31" s="92"/>
      <c r="C31" s="92"/>
    </row>
    <row r="32" spans="1:3" ht="51.75" customHeight="1">
      <c r="A32" s="138"/>
      <c r="B32" s="92" t="s">
        <v>703</v>
      </c>
      <c r="C32" s="92" t="s">
        <v>704</v>
      </c>
    </row>
    <row r="33" spans="1:3" ht="50.25" customHeight="1">
      <c r="A33" s="138"/>
      <c r="B33" s="92" t="s">
        <v>705</v>
      </c>
      <c r="C33" s="92" t="s">
        <v>709</v>
      </c>
    </row>
    <row r="34" spans="1:3" ht="45.75" customHeight="1">
      <c r="A34" s="138"/>
      <c r="B34" s="92" t="s">
        <v>706</v>
      </c>
      <c r="C34" s="92" t="s">
        <v>707</v>
      </c>
    </row>
    <row r="35" ht="59.25" customHeight="1"/>
    <row r="36" ht="53.25" customHeight="1"/>
    <row r="37" ht="65.25" customHeight="1"/>
    <row r="38" ht="44.25" customHeight="1"/>
    <row r="39" ht="34.5" customHeight="1"/>
  </sheetData>
  <sheetProtection/>
  <mergeCells count="9">
    <mergeCell ref="A1:B1"/>
    <mergeCell ref="A2:C2"/>
    <mergeCell ref="A4:C4"/>
    <mergeCell ref="A14:C14"/>
    <mergeCell ref="A16:C16"/>
    <mergeCell ref="A24:C24"/>
    <mergeCell ref="A22:C22"/>
    <mergeCell ref="A18:C18"/>
    <mergeCell ref="A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zoomScale="85" zoomScaleNormal="85" zoomScalePageLayoutView="0" workbookViewId="0" topLeftCell="A22">
      <selection activeCell="B4" sqref="B4"/>
    </sheetView>
  </sheetViews>
  <sheetFormatPr defaultColWidth="9.00390625" defaultRowHeight="12.75"/>
  <cols>
    <col min="1" max="1" width="35.125" style="34" customWidth="1"/>
    <col min="2" max="2" width="42.25390625" style="34" customWidth="1"/>
    <col min="3" max="3" width="30.875" style="34" customWidth="1"/>
    <col min="4" max="4" width="21.25390625" style="34" customWidth="1"/>
    <col min="5" max="5" width="15.375" style="34" customWidth="1"/>
    <col min="6" max="6" width="21.125" style="34" customWidth="1"/>
    <col min="7" max="7" width="14.625" style="146" hidden="1" customWidth="1"/>
    <col min="8" max="8" width="14.625" style="146" customWidth="1"/>
    <col min="9" max="9" width="16.875" style="146" hidden="1" customWidth="1"/>
    <col min="10" max="10" width="17.625" style="146" hidden="1" customWidth="1"/>
    <col min="11" max="11" width="15.625" style="34" hidden="1" customWidth="1"/>
    <col min="12" max="12" width="17.00390625" style="34" hidden="1" customWidth="1"/>
    <col min="13" max="15" width="17.00390625" style="34" customWidth="1"/>
    <col min="16" max="16" width="22.125" style="146" customWidth="1"/>
    <col min="17" max="17" width="14.75390625" style="34" customWidth="1"/>
    <col min="18" max="16384" width="9.125" style="34" customWidth="1"/>
  </cols>
  <sheetData>
    <row r="1" spans="1:6" ht="45" customHeight="1">
      <c r="A1" s="144" t="s">
        <v>213</v>
      </c>
      <c r="F1" s="145"/>
    </row>
    <row r="2" spans="1:6" ht="15">
      <c r="A2" s="147" t="s">
        <v>214</v>
      </c>
      <c r="B2" s="147" t="s">
        <v>518</v>
      </c>
      <c r="C2" s="148"/>
      <c r="D2" s="149"/>
      <c r="E2" s="149"/>
      <c r="F2" s="145"/>
    </row>
    <row r="3" spans="1:6" ht="15">
      <c r="A3" s="147" t="s">
        <v>215</v>
      </c>
      <c r="B3" s="147" t="s">
        <v>216</v>
      </c>
      <c r="C3" s="148"/>
      <c r="D3" s="149"/>
      <c r="E3" s="149"/>
      <c r="F3" s="145"/>
    </row>
    <row r="4" spans="1:6" ht="15">
      <c r="A4" s="147" t="s">
        <v>217</v>
      </c>
      <c r="B4" s="150" t="s">
        <v>677</v>
      </c>
      <c r="C4" s="151"/>
      <c r="D4" s="149"/>
      <c r="E4" s="149"/>
      <c r="F4" s="145"/>
    </row>
    <row r="5" spans="1:6" ht="15">
      <c r="A5" s="149"/>
      <c r="B5" s="149"/>
      <c r="C5" s="149"/>
      <c r="D5" s="149"/>
      <c r="E5" s="149"/>
      <c r="F5" s="145"/>
    </row>
    <row r="6" spans="1:15" ht="94.5" customHeight="1">
      <c r="A6" s="147" t="s">
        <v>218</v>
      </c>
      <c r="B6" s="147" t="s">
        <v>219</v>
      </c>
      <c r="C6" s="147" t="s">
        <v>519</v>
      </c>
      <c r="D6" s="147" t="s">
        <v>379</v>
      </c>
      <c r="E6" s="147" t="s">
        <v>220</v>
      </c>
      <c r="F6" s="147" t="s">
        <v>221</v>
      </c>
      <c r="G6" s="152" t="s">
        <v>520</v>
      </c>
      <c r="H6" s="153" t="s">
        <v>222</v>
      </c>
      <c r="I6" s="152" t="s">
        <v>222</v>
      </c>
      <c r="J6" s="152" t="s">
        <v>376</v>
      </c>
      <c r="K6" s="154" t="s">
        <v>223</v>
      </c>
      <c r="L6" s="154" t="s">
        <v>224</v>
      </c>
      <c r="M6" s="89" t="s">
        <v>376</v>
      </c>
      <c r="N6" s="89" t="s">
        <v>223</v>
      </c>
      <c r="O6" s="89" t="s">
        <v>224</v>
      </c>
    </row>
    <row r="7" spans="1:15" ht="15.75">
      <c r="A7" s="282" t="s">
        <v>225</v>
      </c>
      <c r="B7" s="282"/>
      <c r="C7" s="282"/>
      <c r="D7" s="282"/>
      <c r="E7" s="282"/>
      <c r="F7" s="282"/>
      <c r="G7" s="155"/>
      <c r="H7" s="155"/>
      <c r="I7" s="155"/>
      <c r="J7" s="155"/>
      <c r="K7" s="38"/>
      <c r="L7" s="38"/>
      <c r="M7" s="38"/>
      <c r="N7" s="38"/>
      <c r="O7" s="38"/>
    </row>
    <row r="8" spans="1:17" ht="64.5">
      <c r="A8" s="156" t="s">
        <v>226</v>
      </c>
      <c r="B8" s="156" t="s">
        <v>521</v>
      </c>
      <c r="C8" s="156" t="s">
        <v>522</v>
      </c>
      <c r="D8" s="157" t="s">
        <v>380</v>
      </c>
      <c r="E8" s="157" t="s">
        <v>227</v>
      </c>
      <c r="F8" s="157">
        <v>90</v>
      </c>
      <c r="G8" s="158">
        <v>0.83</v>
      </c>
      <c r="H8" s="158"/>
      <c r="I8" s="158">
        <f>H8*1.2</f>
        <v>0</v>
      </c>
      <c r="J8" s="158">
        <f>H8*F8*1.2</f>
        <v>0</v>
      </c>
      <c r="K8" s="158">
        <f>I8/1.85</f>
        <v>0</v>
      </c>
      <c r="L8" s="158">
        <f>J8/1.85</f>
        <v>0</v>
      </c>
      <c r="M8" s="158"/>
      <c r="N8" s="158"/>
      <c r="O8" s="158"/>
      <c r="P8" s="159" t="s">
        <v>523</v>
      </c>
      <c r="Q8" s="38"/>
    </row>
    <row r="9" spans="1:17" ht="42.75">
      <c r="A9" s="156" t="s">
        <v>228</v>
      </c>
      <c r="B9" s="156" t="s">
        <v>524</v>
      </c>
      <c r="C9" s="156" t="s">
        <v>525</v>
      </c>
      <c r="D9" s="157" t="s">
        <v>387</v>
      </c>
      <c r="E9" s="157" t="s">
        <v>227</v>
      </c>
      <c r="F9" s="157">
        <v>415</v>
      </c>
      <c r="G9" s="158">
        <v>1.18</v>
      </c>
      <c r="H9" s="158"/>
      <c r="I9" s="158">
        <f aca="true" t="shared" si="0" ref="I9:I76">H9*1.2</f>
        <v>0</v>
      </c>
      <c r="J9" s="158">
        <f aca="true" t="shared" si="1" ref="J9:J79">H9*F9*1.2</f>
        <v>0</v>
      </c>
      <c r="K9" s="158">
        <f aca="true" t="shared" si="2" ref="K9:L79">I9/1.85</f>
        <v>0</v>
      </c>
      <c r="L9" s="158">
        <f t="shared" si="2"/>
        <v>0</v>
      </c>
      <c r="M9" s="158"/>
      <c r="N9" s="158"/>
      <c r="O9" s="158"/>
      <c r="P9" s="188" t="s">
        <v>526</v>
      </c>
      <c r="Q9" s="160" t="s">
        <v>527</v>
      </c>
    </row>
    <row r="10" spans="1:17" ht="42.75">
      <c r="A10" s="156" t="s">
        <v>229</v>
      </c>
      <c r="B10" s="156" t="s">
        <v>528</v>
      </c>
      <c r="C10" s="156" t="s">
        <v>529</v>
      </c>
      <c r="D10" s="157" t="s">
        <v>530</v>
      </c>
      <c r="E10" s="157" t="s">
        <v>227</v>
      </c>
      <c r="F10" s="157">
        <v>715</v>
      </c>
      <c r="G10" s="158">
        <v>1.27</v>
      </c>
      <c r="H10" s="158"/>
      <c r="I10" s="158">
        <f t="shared" si="0"/>
        <v>0</v>
      </c>
      <c r="J10" s="158">
        <f t="shared" si="1"/>
        <v>0</v>
      </c>
      <c r="K10" s="158">
        <f t="shared" si="2"/>
        <v>0</v>
      </c>
      <c r="L10" s="158">
        <f t="shared" si="2"/>
        <v>0</v>
      </c>
      <c r="M10" s="158"/>
      <c r="N10" s="158"/>
      <c r="O10" s="158"/>
      <c r="P10" s="161" t="s">
        <v>527</v>
      </c>
      <c r="Q10" s="38"/>
    </row>
    <row r="11" spans="1:17" ht="42.75">
      <c r="A11" s="156" t="s">
        <v>230</v>
      </c>
      <c r="B11" s="156" t="s">
        <v>531</v>
      </c>
      <c r="C11" s="156"/>
      <c r="D11" s="157" t="s">
        <v>530</v>
      </c>
      <c r="E11" s="157" t="s">
        <v>227</v>
      </c>
      <c r="F11" s="157">
        <v>320</v>
      </c>
      <c r="G11" s="158">
        <v>0.48</v>
      </c>
      <c r="H11" s="158"/>
      <c r="I11" s="158">
        <f t="shared" si="0"/>
        <v>0</v>
      </c>
      <c r="J11" s="158">
        <f t="shared" si="1"/>
        <v>0</v>
      </c>
      <c r="K11" s="158">
        <f t="shared" si="2"/>
        <v>0</v>
      </c>
      <c r="L11" s="158">
        <f t="shared" si="2"/>
        <v>0</v>
      </c>
      <c r="M11" s="158"/>
      <c r="N11" s="158"/>
      <c r="O11" s="158"/>
      <c r="P11" s="162" t="s">
        <v>527</v>
      </c>
      <c r="Q11" s="38"/>
    </row>
    <row r="12" spans="1:18" ht="116.25" customHeight="1">
      <c r="A12" s="156" t="s">
        <v>231</v>
      </c>
      <c r="B12" s="156" t="s">
        <v>532</v>
      </c>
      <c r="C12" s="156" t="s">
        <v>529</v>
      </c>
      <c r="D12" s="157" t="s">
        <v>380</v>
      </c>
      <c r="E12" s="157" t="s">
        <v>227</v>
      </c>
      <c r="F12" s="157">
        <v>100</v>
      </c>
      <c r="G12" s="158">
        <v>2.39</v>
      </c>
      <c r="H12" s="158"/>
      <c r="I12" s="158">
        <f t="shared" si="0"/>
        <v>0</v>
      </c>
      <c r="J12" s="158">
        <f t="shared" si="1"/>
        <v>0</v>
      </c>
      <c r="K12" s="158">
        <f t="shared" si="2"/>
        <v>0</v>
      </c>
      <c r="L12" s="158">
        <f t="shared" si="2"/>
        <v>0</v>
      </c>
      <c r="M12" s="158"/>
      <c r="N12" s="158"/>
      <c r="O12" s="158"/>
      <c r="P12" s="189"/>
      <c r="Q12" s="38"/>
      <c r="R12" s="163"/>
    </row>
    <row r="13" spans="1:17" ht="42.75">
      <c r="A13" s="156" t="s">
        <v>233</v>
      </c>
      <c r="B13" s="156" t="s">
        <v>533</v>
      </c>
      <c r="C13" s="156" t="s">
        <v>534</v>
      </c>
      <c r="D13" s="157" t="s">
        <v>387</v>
      </c>
      <c r="E13" s="157" t="s">
        <v>227</v>
      </c>
      <c r="F13" s="157">
        <v>90</v>
      </c>
      <c r="G13" s="158">
        <v>4.37</v>
      </c>
      <c r="H13" s="158"/>
      <c r="I13" s="158">
        <f t="shared" si="0"/>
        <v>0</v>
      </c>
      <c r="J13" s="158">
        <f t="shared" si="1"/>
        <v>0</v>
      </c>
      <c r="K13" s="158">
        <f t="shared" si="2"/>
        <v>0</v>
      </c>
      <c r="L13" s="158">
        <f t="shared" si="2"/>
        <v>0</v>
      </c>
      <c r="M13" s="158"/>
      <c r="N13" s="158"/>
      <c r="O13" s="158"/>
      <c r="P13" s="161" t="s">
        <v>527</v>
      </c>
      <c r="Q13" s="38"/>
    </row>
    <row r="14" spans="1:17" ht="28.5">
      <c r="A14" s="156" t="s">
        <v>234</v>
      </c>
      <c r="B14" s="156" t="s">
        <v>535</v>
      </c>
      <c r="C14" s="156" t="s">
        <v>536</v>
      </c>
      <c r="D14" s="157" t="s">
        <v>380</v>
      </c>
      <c r="E14" s="157" t="s">
        <v>227</v>
      </c>
      <c r="F14" s="157">
        <v>215</v>
      </c>
      <c r="G14" s="158">
        <v>0.08</v>
      </c>
      <c r="H14" s="158"/>
      <c r="I14" s="158">
        <f t="shared" si="0"/>
        <v>0</v>
      </c>
      <c r="J14" s="158">
        <f t="shared" si="1"/>
        <v>0</v>
      </c>
      <c r="K14" s="158">
        <f t="shared" si="2"/>
        <v>0</v>
      </c>
      <c r="L14" s="158">
        <f t="shared" si="2"/>
        <v>0</v>
      </c>
      <c r="M14" s="158"/>
      <c r="N14" s="158"/>
      <c r="O14" s="158"/>
      <c r="P14" s="164" t="s">
        <v>527</v>
      </c>
      <c r="Q14" s="38"/>
    </row>
    <row r="15" spans="1:17" ht="42.75">
      <c r="A15" s="156" t="s">
        <v>234</v>
      </c>
      <c r="B15" s="156" t="s">
        <v>537</v>
      </c>
      <c r="C15" s="156" t="s">
        <v>536</v>
      </c>
      <c r="D15" s="157" t="s">
        <v>380</v>
      </c>
      <c r="E15" s="157" t="s">
        <v>227</v>
      </c>
      <c r="F15" s="157">
        <v>210</v>
      </c>
      <c r="G15" s="158">
        <v>0.15</v>
      </c>
      <c r="H15" s="158"/>
      <c r="I15" s="158">
        <f t="shared" si="0"/>
        <v>0</v>
      </c>
      <c r="J15" s="158">
        <f t="shared" si="1"/>
        <v>0</v>
      </c>
      <c r="K15" s="158">
        <f t="shared" si="2"/>
        <v>0</v>
      </c>
      <c r="L15" s="158">
        <f t="shared" si="2"/>
        <v>0</v>
      </c>
      <c r="M15" s="158"/>
      <c r="N15" s="158"/>
      <c r="O15" s="158"/>
      <c r="P15" s="164" t="s">
        <v>527</v>
      </c>
      <c r="Q15" s="38"/>
    </row>
    <row r="16" spans="1:17" ht="42.75">
      <c r="A16" s="156" t="s">
        <v>234</v>
      </c>
      <c r="B16" s="156" t="s">
        <v>538</v>
      </c>
      <c r="C16" s="156" t="s">
        <v>536</v>
      </c>
      <c r="D16" s="157" t="s">
        <v>380</v>
      </c>
      <c r="E16" s="157" t="s">
        <v>227</v>
      </c>
      <c r="F16" s="157">
        <v>175</v>
      </c>
      <c r="G16" s="158">
        <v>0.2</v>
      </c>
      <c r="H16" s="158"/>
      <c r="I16" s="158">
        <f t="shared" si="0"/>
        <v>0</v>
      </c>
      <c r="J16" s="158">
        <f t="shared" si="1"/>
        <v>0</v>
      </c>
      <c r="K16" s="158">
        <f t="shared" si="2"/>
        <v>0</v>
      </c>
      <c r="L16" s="158">
        <f t="shared" si="2"/>
        <v>0</v>
      </c>
      <c r="M16" s="158"/>
      <c r="N16" s="158"/>
      <c r="O16" s="158"/>
      <c r="P16" s="164" t="s">
        <v>527</v>
      </c>
      <c r="Q16" s="38"/>
    </row>
    <row r="17" spans="1:17" ht="42.75">
      <c r="A17" s="156" t="s">
        <v>234</v>
      </c>
      <c r="B17" s="156" t="s">
        <v>539</v>
      </c>
      <c r="C17" s="156" t="s">
        <v>536</v>
      </c>
      <c r="D17" s="157" t="s">
        <v>380</v>
      </c>
      <c r="E17" s="157" t="s">
        <v>227</v>
      </c>
      <c r="F17" s="157">
        <v>240</v>
      </c>
      <c r="G17" s="158">
        <v>0.31</v>
      </c>
      <c r="H17" s="158"/>
      <c r="I17" s="158">
        <f t="shared" si="0"/>
        <v>0</v>
      </c>
      <c r="J17" s="158">
        <f t="shared" si="1"/>
        <v>0</v>
      </c>
      <c r="K17" s="158">
        <f t="shared" si="2"/>
        <v>0</v>
      </c>
      <c r="L17" s="158">
        <f t="shared" si="2"/>
        <v>0</v>
      </c>
      <c r="M17" s="158"/>
      <c r="N17" s="158"/>
      <c r="O17" s="158"/>
      <c r="P17" s="164" t="s">
        <v>527</v>
      </c>
      <c r="Q17" s="38"/>
    </row>
    <row r="18" spans="1:17" ht="28.5">
      <c r="A18" s="156" t="s">
        <v>235</v>
      </c>
      <c r="B18" s="156" t="s">
        <v>540</v>
      </c>
      <c r="C18" s="156" t="s">
        <v>541</v>
      </c>
      <c r="D18" s="157" t="s">
        <v>380</v>
      </c>
      <c r="E18" s="157" t="s">
        <v>227</v>
      </c>
      <c r="F18" s="157">
        <v>100</v>
      </c>
      <c r="G18" s="158">
        <v>15.94</v>
      </c>
      <c r="H18" s="165"/>
      <c r="I18" s="158">
        <f t="shared" si="0"/>
        <v>0</v>
      </c>
      <c r="J18" s="158">
        <f t="shared" si="1"/>
        <v>0</v>
      </c>
      <c r="K18" s="158">
        <f t="shared" si="2"/>
        <v>0</v>
      </c>
      <c r="L18" s="158">
        <f t="shared" si="2"/>
        <v>0</v>
      </c>
      <c r="M18" s="158"/>
      <c r="N18" s="158"/>
      <c r="O18" s="158"/>
      <c r="P18" s="162" t="s">
        <v>527</v>
      </c>
      <c r="Q18" s="166"/>
    </row>
    <row r="19" spans="1:17" ht="25.5">
      <c r="A19" s="156" t="s">
        <v>542</v>
      </c>
      <c r="B19" s="156" t="s">
        <v>543</v>
      </c>
      <c r="C19" s="156" t="s">
        <v>536</v>
      </c>
      <c r="D19" s="157" t="s">
        <v>544</v>
      </c>
      <c r="E19" s="157" t="s">
        <v>227</v>
      </c>
      <c r="F19" s="157">
        <v>100</v>
      </c>
      <c r="G19" s="158"/>
      <c r="H19" s="158"/>
      <c r="I19" s="158">
        <f t="shared" si="0"/>
        <v>0</v>
      </c>
      <c r="J19" s="158">
        <f t="shared" si="1"/>
        <v>0</v>
      </c>
      <c r="K19" s="158">
        <f t="shared" si="2"/>
        <v>0</v>
      </c>
      <c r="L19" s="158">
        <f t="shared" si="2"/>
        <v>0</v>
      </c>
      <c r="M19" s="158"/>
      <c r="N19" s="158"/>
      <c r="O19" s="158"/>
      <c r="P19" s="167" t="s">
        <v>545</v>
      </c>
      <c r="Q19" s="38"/>
    </row>
    <row r="20" spans="1:17" ht="28.5" customHeight="1">
      <c r="A20" s="183" t="s">
        <v>659</v>
      </c>
      <c r="B20" s="182" t="s">
        <v>661</v>
      </c>
      <c r="C20" s="156" t="s">
        <v>536</v>
      </c>
      <c r="D20" s="157" t="s">
        <v>544</v>
      </c>
      <c r="E20" s="157" t="s">
        <v>227</v>
      </c>
      <c r="F20" s="157">
        <v>100</v>
      </c>
      <c r="G20" s="158"/>
      <c r="H20" s="158"/>
      <c r="I20" s="158"/>
      <c r="J20" s="158">
        <f t="shared" si="1"/>
        <v>0</v>
      </c>
      <c r="K20" s="158"/>
      <c r="L20" s="158">
        <f t="shared" si="2"/>
        <v>0</v>
      </c>
      <c r="M20" s="158"/>
      <c r="N20" s="158"/>
      <c r="O20" s="158"/>
      <c r="P20" s="167" t="s">
        <v>660</v>
      </c>
      <c r="Q20" s="38"/>
    </row>
    <row r="21" spans="1:17" ht="57">
      <c r="A21" s="156" t="s">
        <v>236</v>
      </c>
      <c r="B21" s="156" t="s">
        <v>546</v>
      </c>
      <c r="C21" s="156" t="s">
        <v>536</v>
      </c>
      <c r="D21" s="157" t="s">
        <v>530</v>
      </c>
      <c r="E21" s="157" t="s">
        <v>227</v>
      </c>
      <c r="F21" s="157">
        <v>300</v>
      </c>
      <c r="G21" s="158">
        <v>0.09</v>
      </c>
      <c r="H21" s="158"/>
      <c r="I21" s="158">
        <f t="shared" si="0"/>
        <v>0</v>
      </c>
      <c r="J21" s="158">
        <f t="shared" si="1"/>
        <v>0</v>
      </c>
      <c r="K21" s="158">
        <f t="shared" si="2"/>
        <v>0</v>
      </c>
      <c r="L21" s="158">
        <f t="shared" si="2"/>
        <v>0</v>
      </c>
      <c r="M21" s="158"/>
      <c r="N21" s="158"/>
      <c r="O21" s="158"/>
      <c r="P21" s="167" t="s">
        <v>547</v>
      </c>
      <c r="Q21" s="38"/>
    </row>
    <row r="22" spans="1:17" ht="51">
      <c r="A22" s="156" t="s">
        <v>237</v>
      </c>
      <c r="B22" s="156" t="s">
        <v>548</v>
      </c>
      <c r="C22" s="156" t="s">
        <v>549</v>
      </c>
      <c r="D22" s="157" t="s">
        <v>380</v>
      </c>
      <c r="E22" s="157" t="s">
        <v>227</v>
      </c>
      <c r="F22" s="157">
        <v>1550</v>
      </c>
      <c r="G22" s="158">
        <v>0.3</v>
      </c>
      <c r="H22" s="158"/>
      <c r="I22" s="158">
        <f t="shared" si="0"/>
        <v>0</v>
      </c>
      <c r="J22" s="158">
        <f t="shared" si="1"/>
        <v>0</v>
      </c>
      <c r="K22" s="158">
        <f t="shared" si="2"/>
        <v>0</v>
      </c>
      <c r="L22" s="158">
        <f t="shared" si="2"/>
        <v>0</v>
      </c>
      <c r="M22" s="158"/>
      <c r="N22" s="158"/>
      <c r="O22" s="158"/>
      <c r="P22" s="167" t="s">
        <v>550</v>
      </c>
      <c r="Q22" s="38"/>
    </row>
    <row r="23" spans="1:17" ht="18.75">
      <c r="A23" s="156" t="s">
        <v>238</v>
      </c>
      <c r="B23" s="156" t="s">
        <v>551</v>
      </c>
      <c r="C23" s="156" t="s">
        <v>541</v>
      </c>
      <c r="D23" s="157" t="s">
        <v>530</v>
      </c>
      <c r="E23" s="157" t="s">
        <v>227</v>
      </c>
      <c r="F23" s="157">
        <v>90</v>
      </c>
      <c r="G23" s="158">
        <v>2.11</v>
      </c>
      <c r="H23" s="158"/>
      <c r="I23" s="158">
        <f t="shared" si="0"/>
        <v>0</v>
      </c>
      <c r="J23" s="158">
        <f t="shared" si="1"/>
        <v>0</v>
      </c>
      <c r="K23" s="158">
        <f t="shared" si="2"/>
        <v>0</v>
      </c>
      <c r="L23" s="158">
        <f t="shared" si="2"/>
        <v>0</v>
      </c>
      <c r="M23" s="158"/>
      <c r="N23" s="158"/>
      <c r="O23" s="158"/>
      <c r="P23" s="162" t="s">
        <v>527</v>
      </c>
      <c r="Q23" s="38"/>
    </row>
    <row r="24" spans="1:17" ht="28.5">
      <c r="A24" s="156" t="s">
        <v>239</v>
      </c>
      <c r="B24" s="156" t="s">
        <v>552</v>
      </c>
      <c r="C24" s="156" t="s">
        <v>553</v>
      </c>
      <c r="D24" s="157" t="s">
        <v>380</v>
      </c>
      <c r="E24" s="157" t="s">
        <v>227</v>
      </c>
      <c r="F24" s="157">
        <v>225</v>
      </c>
      <c r="G24" s="158">
        <v>0.7</v>
      </c>
      <c r="H24" s="158"/>
      <c r="I24" s="158">
        <f t="shared" si="0"/>
        <v>0</v>
      </c>
      <c r="J24" s="158">
        <f t="shared" si="1"/>
        <v>0</v>
      </c>
      <c r="K24" s="158">
        <f t="shared" si="2"/>
        <v>0</v>
      </c>
      <c r="L24" s="158">
        <f t="shared" si="2"/>
        <v>0</v>
      </c>
      <c r="M24" s="158"/>
      <c r="N24" s="158"/>
      <c r="O24" s="158"/>
      <c r="P24" s="162" t="s">
        <v>527</v>
      </c>
      <c r="Q24" s="38"/>
    </row>
    <row r="25" spans="1:17" ht="28.5">
      <c r="A25" s="156" t="s">
        <v>240</v>
      </c>
      <c r="B25" s="156" t="s">
        <v>554</v>
      </c>
      <c r="C25" s="156" t="s">
        <v>553</v>
      </c>
      <c r="D25" s="157" t="s">
        <v>530</v>
      </c>
      <c r="E25" s="157" t="s">
        <v>227</v>
      </c>
      <c r="F25" s="157">
        <v>70</v>
      </c>
      <c r="G25" s="158">
        <v>0.58</v>
      </c>
      <c r="H25" s="158"/>
      <c r="I25" s="158">
        <f t="shared" si="0"/>
        <v>0</v>
      </c>
      <c r="J25" s="158">
        <f t="shared" si="1"/>
        <v>0</v>
      </c>
      <c r="K25" s="158">
        <f t="shared" si="2"/>
        <v>0</v>
      </c>
      <c r="L25" s="158">
        <f t="shared" si="2"/>
        <v>0</v>
      </c>
      <c r="M25" s="158"/>
      <c r="N25" s="158"/>
      <c r="O25" s="158"/>
      <c r="P25" s="162" t="s">
        <v>527</v>
      </c>
      <c r="Q25" s="38"/>
    </row>
    <row r="26" spans="1:17" ht="28.5">
      <c r="A26" s="156" t="s">
        <v>241</v>
      </c>
      <c r="B26" s="156" t="s">
        <v>555</v>
      </c>
      <c r="C26" s="156" t="s">
        <v>534</v>
      </c>
      <c r="D26" s="157" t="s">
        <v>382</v>
      </c>
      <c r="E26" s="157" t="s">
        <v>227</v>
      </c>
      <c r="F26" s="157">
        <v>165</v>
      </c>
      <c r="G26" s="158">
        <v>0.2</v>
      </c>
      <c r="H26" s="158"/>
      <c r="I26" s="158">
        <f t="shared" si="0"/>
        <v>0</v>
      </c>
      <c r="J26" s="158">
        <f t="shared" si="1"/>
        <v>0</v>
      </c>
      <c r="K26" s="158">
        <f t="shared" si="2"/>
        <v>0</v>
      </c>
      <c r="L26" s="158">
        <f t="shared" si="2"/>
        <v>0</v>
      </c>
      <c r="M26" s="158"/>
      <c r="N26" s="158"/>
      <c r="O26" s="158"/>
      <c r="P26" s="162" t="s">
        <v>527</v>
      </c>
      <c r="Q26" s="38"/>
    </row>
    <row r="27" spans="1:17" ht="28.5">
      <c r="A27" s="156" t="s">
        <v>242</v>
      </c>
      <c r="B27" s="156" t="s">
        <v>556</v>
      </c>
      <c r="C27" s="156" t="s">
        <v>557</v>
      </c>
      <c r="D27" s="157" t="s">
        <v>530</v>
      </c>
      <c r="E27" s="157" t="s">
        <v>227</v>
      </c>
      <c r="F27" s="157">
        <v>90</v>
      </c>
      <c r="G27" s="158">
        <v>0.32</v>
      </c>
      <c r="H27" s="158"/>
      <c r="I27" s="158">
        <f t="shared" si="0"/>
        <v>0</v>
      </c>
      <c r="J27" s="158">
        <f t="shared" si="1"/>
        <v>0</v>
      </c>
      <c r="K27" s="158">
        <f t="shared" si="2"/>
        <v>0</v>
      </c>
      <c r="L27" s="158">
        <f t="shared" si="2"/>
        <v>0</v>
      </c>
      <c r="M27" s="158"/>
      <c r="N27" s="158"/>
      <c r="O27" s="158"/>
      <c r="P27" s="162" t="s">
        <v>527</v>
      </c>
      <c r="Q27" s="38"/>
    </row>
    <row r="28" spans="1:17" ht="38.25">
      <c r="A28" s="156" t="s">
        <v>243</v>
      </c>
      <c r="B28" s="156" t="s">
        <v>558</v>
      </c>
      <c r="C28" s="156" t="s">
        <v>559</v>
      </c>
      <c r="D28" s="157" t="s">
        <v>530</v>
      </c>
      <c r="E28" s="157" t="s">
        <v>227</v>
      </c>
      <c r="F28" s="157">
        <v>120</v>
      </c>
      <c r="G28" s="158">
        <v>2.72</v>
      </c>
      <c r="H28" s="158"/>
      <c r="I28" s="158">
        <f t="shared" si="0"/>
        <v>0</v>
      </c>
      <c r="J28" s="158">
        <f t="shared" si="1"/>
        <v>0</v>
      </c>
      <c r="K28" s="158">
        <f t="shared" si="2"/>
        <v>0</v>
      </c>
      <c r="L28" s="158">
        <f t="shared" si="2"/>
        <v>0</v>
      </c>
      <c r="M28" s="158"/>
      <c r="N28" s="158"/>
      <c r="O28" s="158"/>
      <c r="P28" s="190" t="s">
        <v>527</v>
      </c>
      <c r="Q28" s="168" t="s">
        <v>560</v>
      </c>
    </row>
    <row r="29" spans="1:17" ht="114.75">
      <c r="A29" s="156" t="s">
        <v>244</v>
      </c>
      <c r="B29" s="156" t="s">
        <v>561</v>
      </c>
      <c r="C29" s="156" t="s">
        <v>559</v>
      </c>
      <c r="D29" s="157" t="s">
        <v>530</v>
      </c>
      <c r="E29" s="157" t="s">
        <v>227</v>
      </c>
      <c r="F29" s="157">
        <v>200</v>
      </c>
      <c r="G29" s="158">
        <v>2.55</v>
      </c>
      <c r="H29" s="158"/>
      <c r="I29" s="158">
        <f t="shared" si="0"/>
        <v>0</v>
      </c>
      <c r="J29" s="158">
        <f t="shared" si="1"/>
        <v>0</v>
      </c>
      <c r="K29" s="158">
        <f t="shared" si="2"/>
        <v>0</v>
      </c>
      <c r="L29" s="158">
        <f t="shared" si="2"/>
        <v>0</v>
      </c>
      <c r="M29" s="158"/>
      <c r="N29" s="158"/>
      <c r="O29" s="158"/>
      <c r="P29" s="191" t="s">
        <v>527</v>
      </c>
      <c r="Q29" s="168" t="s">
        <v>562</v>
      </c>
    </row>
    <row r="30" spans="1:17" ht="38.25">
      <c r="A30" s="156" t="s">
        <v>563</v>
      </c>
      <c r="B30" s="156" t="s">
        <v>564</v>
      </c>
      <c r="C30" s="156" t="s">
        <v>565</v>
      </c>
      <c r="D30" s="157" t="s">
        <v>380</v>
      </c>
      <c r="E30" s="157" t="s">
        <v>227</v>
      </c>
      <c r="F30" s="157">
        <v>540</v>
      </c>
      <c r="G30" s="158">
        <v>0.5</v>
      </c>
      <c r="H30" s="158"/>
      <c r="I30" s="158">
        <f t="shared" si="0"/>
        <v>0</v>
      </c>
      <c r="J30" s="158">
        <f t="shared" si="1"/>
        <v>0</v>
      </c>
      <c r="K30" s="158">
        <f t="shared" si="2"/>
        <v>0</v>
      </c>
      <c r="L30" s="158">
        <f t="shared" si="2"/>
        <v>0</v>
      </c>
      <c r="M30" s="158"/>
      <c r="N30" s="158"/>
      <c r="O30" s="158"/>
      <c r="P30" s="164" t="s">
        <v>527</v>
      </c>
      <c r="Q30" s="168" t="s">
        <v>566</v>
      </c>
    </row>
    <row r="31" spans="1:17" ht="63.75">
      <c r="A31" s="156" t="s">
        <v>245</v>
      </c>
      <c r="B31" s="156" t="s">
        <v>567</v>
      </c>
      <c r="C31" s="156" t="s">
        <v>568</v>
      </c>
      <c r="D31" s="156" t="s">
        <v>380</v>
      </c>
      <c r="E31" s="156" t="s">
        <v>227</v>
      </c>
      <c r="F31" s="156">
        <v>40</v>
      </c>
      <c r="G31" s="158">
        <v>2.61</v>
      </c>
      <c r="H31" s="158"/>
      <c r="I31" s="158">
        <f t="shared" si="0"/>
        <v>0</v>
      </c>
      <c r="J31" s="158">
        <f t="shared" si="1"/>
        <v>0</v>
      </c>
      <c r="K31" s="158">
        <f t="shared" si="2"/>
        <v>0</v>
      </c>
      <c r="L31" s="158">
        <f t="shared" si="2"/>
        <v>0</v>
      </c>
      <c r="M31" s="158"/>
      <c r="N31" s="158"/>
      <c r="O31" s="158"/>
      <c r="P31" s="169" t="s">
        <v>569</v>
      </c>
      <c r="Q31" s="38"/>
    </row>
    <row r="32" spans="1:17" ht="26.25" customHeight="1">
      <c r="A32" s="156" t="s">
        <v>662</v>
      </c>
      <c r="B32" s="156" t="s">
        <v>664</v>
      </c>
      <c r="C32" s="156" t="s">
        <v>663</v>
      </c>
      <c r="D32" s="156" t="s">
        <v>380</v>
      </c>
      <c r="E32" s="156" t="s">
        <v>227</v>
      </c>
      <c r="F32" s="156">
        <v>20</v>
      </c>
      <c r="G32" s="158"/>
      <c r="H32" s="158"/>
      <c r="I32" s="158"/>
      <c r="J32" s="158">
        <f t="shared" si="1"/>
        <v>0</v>
      </c>
      <c r="K32" s="158"/>
      <c r="L32" s="158">
        <f t="shared" si="2"/>
        <v>0</v>
      </c>
      <c r="M32" s="158"/>
      <c r="N32" s="158"/>
      <c r="O32" s="158"/>
      <c r="P32" s="192"/>
      <c r="Q32" s="38"/>
    </row>
    <row r="33" spans="1:17" ht="30.75" customHeight="1">
      <c r="A33" s="156" t="s">
        <v>669</v>
      </c>
      <c r="B33" s="156" t="s">
        <v>668</v>
      </c>
      <c r="C33" s="156"/>
      <c r="D33" s="156" t="s">
        <v>380</v>
      </c>
      <c r="E33" s="156" t="s">
        <v>227</v>
      </c>
      <c r="F33" s="156">
        <v>20</v>
      </c>
      <c r="G33" s="158"/>
      <c r="H33" s="158"/>
      <c r="I33" s="158"/>
      <c r="J33" s="158">
        <f t="shared" si="1"/>
        <v>0</v>
      </c>
      <c r="K33" s="158"/>
      <c r="L33" s="158">
        <f t="shared" si="2"/>
        <v>0</v>
      </c>
      <c r="M33" s="158"/>
      <c r="N33" s="158"/>
      <c r="O33" s="158"/>
      <c r="P33" s="192"/>
      <c r="Q33" s="38"/>
    </row>
    <row r="34" spans="1:17" ht="108" customHeight="1">
      <c r="A34" s="156" t="s">
        <v>246</v>
      </c>
      <c r="B34" s="156" t="s">
        <v>570</v>
      </c>
      <c r="C34" s="156" t="s">
        <v>541</v>
      </c>
      <c r="D34" s="156" t="s">
        <v>380</v>
      </c>
      <c r="E34" s="156" t="s">
        <v>227</v>
      </c>
      <c r="F34" s="156">
        <v>50</v>
      </c>
      <c r="G34" s="158">
        <v>0.61</v>
      </c>
      <c r="H34" s="158"/>
      <c r="I34" s="158">
        <f t="shared" si="0"/>
        <v>0</v>
      </c>
      <c r="J34" s="158">
        <f t="shared" si="1"/>
        <v>0</v>
      </c>
      <c r="K34" s="158">
        <f t="shared" si="2"/>
        <v>0</v>
      </c>
      <c r="L34" s="158">
        <f t="shared" si="2"/>
        <v>0</v>
      </c>
      <c r="M34" s="158"/>
      <c r="N34" s="158"/>
      <c r="O34" s="158"/>
      <c r="P34" s="162"/>
      <c r="Q34" s="170"/>
    </row>
    <row r="35" spans="1:17" ht="25.5">
      <c r="A35" s="156" t="s">
        <v>247</v>
      </c>
      <c r="B35" s="156" t="s">
        <v>571</v>
      </c>
      <c r="C35" s="156" t="s">
        <v>536</v>
      </c>
      <c r="D35" s="157" t="s">
        <v>380</v>
      </c>
      <c r="E35" s="157" t="s">
        <v>227</v>
      </c>
      <c r="F35" s="157">
        <v>110</v>
      </c>
      <c r="G35" s="158">
        <v>1.05</v>
      </c>
      <c r="H35" s="158"/>
      <c r="I35" s="158">
        <f t="shared" si="0"/>
        <v>0</v>
      </c>
      <c r="J35" s="158">
        <f t="shared" si="1"/>
        <v>0</v>
      </c>
      <c r="K35" s="158">
        <f t="shared" si="2"/>
        <v>0</v>
      </c>
      <c r="L35" s="158">
        <f t="shared" si="2"/>
        <v>0</v>
      </c>
      <c r="M35" s="158"/>
      <c r="N35" s="158"/>
      <c r="O35" s="158"/>
      <c r="P35" s="167" t="s">
        <v>572</v>
      </c>
      <c r="Q35" s="38"/>
    </row>
    <row r="36" spans="1:17" ht="38.25">
      <c r="A36" s="156" t="s">
        <v>248</v>
      </c>
      <c r="B36" s="156" t="s">
        <v>573</v>
      </c>
      <c r="C36" s="156" t="s">
        <v>574</v>
      </c>
      <c r="D36" s="157" t="s">
        <v>530</v>
      </c>
      <c r="E36" s="157" t="s">
        <v>227</v>
      </c>
      <c r="F36" s="157">
        <v>100</v>
      </c>
      <c r="G36" s="158">
        <v>2.83</v>
      </c>
      <c r="H36" s="158"/>
      <c r="I36" s="158">
        <f t="shared" si="0"/>
        <v>0</v>
      </c>
      <c r="J36" s="158">
        <f t="shared" si="1"/>
        <v>0</v>
      </c>
      <c r="K36" s="158">
        <f t="shared" si="2"/>
        <v>0</v>
      </c>
      <c r="L36" s="158">
        <f t="shared" si="2"/>
        <v>0</v>
      </c>
      <c r="M36" s="158"/>
      <c r="N36" s="158"/>
      <c r="O36" s="158"/>
      <c r="P36" s="167" t="s">
        <v>575</v>
      </c>
      <c r="Q36" s="38"/>
    </row>
    <row r="37" spans="1:17" ht="38.25">
      <c r="A37" s="156" t="s">
        <v>576</v>
      </c>
      <c r="B37" s="156" t="s">
        <v>577</v>
      </c>
      <c r="C37" s="156" t="s">
        <v>578</v>
      </c>
      <c r="D37" s="157" t="s">
        <v>530</v>
      </c>
      <c r="E37" s="157" t="s">
        <v>227</v>
      </c>
      <c r="F37" s="157">
        <v>260</v>
      </c>
      <c r="G37" s="158">
        <v>1.68</v>
      </c>
      <c r="H37" s="158"/>
      <c r="I37" s="158">
        <f t="shared" si="0"/>
        <v>0</v>
      </c>
      <c r="J37" s="158">
        <f t="shared" si="1"/>
        <v>0</v>
      </c>
      <c r="K37" s="158">
        <f t="shared" si="2"/>
        <v>0</v>
      </c>
      <c r="L37" s="158">
        <f t="shared" si="2"/>
        <v>0</v>
      </c>
      <c r="M37" s="158"/>
      <c r="N37" s="158"/>
      <c r="O37" s="158"/>
      <c r="P37" s="167" t="s">
        <v>579</v>
      </c>
      <c r="Q37" s="38"/>
    </row>
    <row r="38" spans="1:17" ht="42.75">
      <c r="A38" s="156" t="s">
        <v>249</v>
      </c>
      <c r="B38" s="156" t="s">
        <v>580</v>
      </c>
      <c r="C38" s="156" t="s">
        <v>581</v>
      </c>
      <c r="D38" s="157" t="s">
        <v>530</v>
      </c>
      <c r="E38" s="157" t="s">
        <v>227</v>
      </c>
      <c r="F38" s="157">
        <v>170</v>
      </c>
      <c r="G38" s="158">
        <v>0.95</v>
      </c>
      <c r="H38" s="158"/>
      <c r="I38" s="158">
        <f t="shared" si="0"/>
        <v>0</v>
      </c>
      <c r="J38" s="158">
        <f t="shared" si="1"/>
        <v>0</v>
      </c>
      <c r="K38" s="158">
        <f t="shared" si="2"/>
        <v>0</v>
      </c>
      <c r="L38" s="158">
        <f t="shared" si="2"/>
        <v>0</v>
      </c>
      <c r="M38" s="158"/>
      <c r="N38" s="158"/>
      <c r="O38" s="158"/>
      <c r="P38" s="162" t="s">
        <v>527</v>
      </c>
      <c r="Q38" s="38"/>
    </row>
    <row r="39" spans="1:17" ht="85.5">
      <c r="A39" s="156" t="s">
        <v>250</v>
      </c>
      <c r="B39" s="156" t="s">
        <v>582</v>
      </c>
      <c r="C39" s="156" t="s">
        <v>583</v>
      </c>
      <c r="D39" s="157" t="s">
        <v>530</v>
      </c>
      <c r="E39" s="157" t="s">
        <v>227</v>
      </c>
      <c r="F39" s="157">
        <v>500</v>
      </c>
      <c r="G39" s="158">
        <v>0.15</v>
      </c>
      <c r="H39" s="158"/>
      <c r="I39" s="158">
        <f t="shared" si="0"/>
        <v>0</v>
      </c>
      <c r="J39" s="158">
        <f t="shared" si="1"/>
        <v>0</v>
      </c>
      <c r="K39" s="158">
        <f t="shared" si="2"/>
        <v>0</v>
      </c>
      <c r="L39" s="158">
        <f t="shared" si="2"/>
        <v>0</v>
      </c>
      <c r="M39" s="158"/>
      <c r="N39" s="158"/>
      <c r="O39" s="158"/>
      <c r="P39" s="162" t="s">
        <v>527</v>
      </c>
      <c r="Q39" s="38"/>
    </row>
    <row r="40" spans="1:17" ht="57">
      <c r="A40" s="156" t="s">
        <v>251</v>
      </c>
      <c r="B40" s="156" t="s">
        <v>584</v>
      </c>
      <c r="C40" s="156" t="s">
        <v>585</v>
      </c>
      <c r="D40" s="156" t="s">
        <v>586</v>
      </c>
      <c r="E40" s="156" t="s">
        <v>227</v>
      </c>
      <c r="F40" s="156">
        <v>370</v>
      </c>
      <c r="G40" s="158">
        <v>0.15</v>
      </c>
      <c r="H40" s="158"/>
      <c r="I40" s="158">
        <f t="shared" si="0"/>
        <v>0</v>
      </c>
      <c r="J40" s="158">
        <f t="shared" si="1"/>
        <v>0</v>
      </c>
      <c r="K40" s="158">
        <f t="shared" si="2"/>
        <v>0</v>
      </c>
      <c r="L40" s="158">
        <f t="shared" si="2"/>
        <v>0</v>
      </c>
      <c r="M40" s="158"/>
      <c r="N40" s="158"/>
      <c r="O40" s="158"/>
      <c r="P40" s="162" t="s">
        <v>527</v>
      </c>
      <c r="Q40" s="38"/>
    </row>
    <row r="41" spans="1:17" ht="42.75">
      <c r="A41" s="156" t="s">
        <v>587</v>
      </c>
      <c r="B41" s="156" t="s">
        <v>588</v>
      </c>
      <c r="C41" s="156" t="s">
        <v>589</v>
      </c>
      <c r="D41" s="157" t="s">
        <v>530</v>
      </c>
      <c r="E41" s="156" t="s">
        <v>227</v>
      </c>
      <c r="F41" s="156">
        <v>250</v>
      </c>
      <c r="G41" s="158"/>
      <c r="H41" s="158"/>
      <c r="I41" s="158"/>
      <c r="J41" s="158">
        <f t="shared" si="1"/>
        <v>0</v>
      </c>
      <c r="K41" s="158"/>
      <c r="L41" s="158">
        <f t="shared" si="2"/>
        <v>0</v>
      </c>
      <c r="M41" s="158"/>
      <c r="N41" s="158"/>
      <c r="O41" s="158"/>
      <c r="P41" s="162"/>
      <c r="Q41" s="38"/>
    </row>
    <row r="42" spans="1:17" ht="42.75">
      <c r="A42" s="156" t="s">
        <v>252</v>
      </c>
      <c r="B42" s="156" t="s">
        <v>590</v>
      </c>
      <c r="C42" s="156" t="s">
        <v>589</v>
      </c>
      <c r="D42" s="157" t="s">
        <v>530</v>
      </c>
      <c r="E42" s="157" t="s">
        <v>227</v>
      </c>
      <c r="F42" s="157">
        <v>330</v>
      </c>
      <c r="G42" s="158">
        <v>2.33</v>
      </c>
      <c r="H42" s="158"/>
      <c r="I42" s="158">
        <f t="shared" si="0"/>
        <v>0</v>
      </c>
      <c r="J42" s="158">
        <f t="shared" si="1"/>
        <v>0</v>
      </c>
      <c r="K42" s="158">
        <f t="shared" si="2"/>
        <v>0</v>
      </c>
      <c r="L42" s="158">
        <f t="shared" si="2"/>
        <v>0</v>
      </c>
      <c r="M42" s="158"/>
      <c r="N42" s="158"/>
      <c r="O42" s="158"/>
      <c r="P42" s="162" t="s">
        <v>527</v>
      </c>
      <c r="Q42" s="38"/>
    </row>
    <row r="43" spans="1:17" ht="42.75">
      <c r="A43" s="156" t="s">
        <v>253</v>
      </c>
      <c r="B43" s="156" t="s">
        <v>591</v>
      </c>
      <c r="C43" s="156" t="s">
        <v>592</v>
      </c>
      <c r="D43" s="157" t="s">
        <v>530</v>
      </c>
      <c r="E43" s="157" t="s">
        <v>227</v>
      </c>
      <c r="F43" s="157">
        <v>420</v>
      </c>
      <c r="G43" s="158">
        <v>2.33</v>
      </c>
      <c r="H43" s="158"/>
      <c r="I43" s="158">
        <f t="shared" si="0"/>
        <v>0</v>
      </c>
      <c r="J43" s="158">
        <f t="shared" si="1"/>
        <v>0</v>
      </c>
      <c r="K43" s="158">
        <f t="shared" si="2"/>
        <v>0</v>
      </c>
      <c r="L43" s="158">
        <f t="shared" si="2"/>
        <v>0</v>
      </c>
      <c r="M43" s="158"/>
      <c r="N43" s="158"/>
      <c r="O43" s="158"/>
      <c r="P43" s="162" t="s">
        <v>527</v>
      </c>
      <c r="Q43" s="38"/>
    </row>
    <row r="44" spans="1:17" ht="28.5">
      <c r="A44" s="156" t="s">
        <v>254</v>
      </c>
      <c r="B44" s="156" t="s">
        <v>593</v>
      </c>
      <c r="C44" s="156" t="s">
        <v>594</v>
      </c>
      <c r="D44" s="157" t="s">
        <v>586</v>
      </c>
      <c r="E44" s="157" t="s">
        <v>227</v>
      </c>
      <c r="F44" s="157">
        <v>4050</v>
      </c>
      <c r="G44" s="158">
        <v>0.23</v>
      </c>
      <c r="H44" s="158"/>
      <c r="I44" s="158">
        <f t="shared" si="0"/>
        <v>0</v>
      </c>
      <c r="J44" s="158">
        <f t="shared" si="1"/>
        <v>0</v>
      </c>
      <c r="K44" s="158">
        <f t="shared" si="2"/>
        <v>0</v>
      </c>
      <c r="L44" s="158">
        <f t="shared" si="2"/>
        <v>0</v>
      </c>
      <c r="M44" s="158"/>
      <c r="N44" s="158"/>
      <c r="O44" s="158"/>
      <c r="P44" s="162" t="s">
        <v>527</v>
      </c>
      <c r="Q44" s="38"/>
    </row>
    <row r="45" spans="1:17" ht="28.5">
      <c r="A45" s="156" t="s">
        <v>255</v>
      </c>
      <c r="B45" s="156" t="s">
        <v>595</v>
      </c>
      <c r="C45" s="156" t="s">
        <v>596</v>
      </c>
      <c r="D45" s="157" t="s">
        <v>530</v>
      </c>
      <c r="E45" s="157" t="s">
        <v>227</v>
      </c>
      <c r="F45" s="157">
        <v>600</v>
      </c>
      <c r="G45" s="158">
        <v>0.17</v>
      </c>
      <c r="H45" s="158"/>
      <c r="I45" s="158">
        <f t="shared" si="0"/>
        <v>0</v>
      </c>
      <c r="J45" s="158">
        <f t="shared" si="1"/>
        <v>0</v>
      </c>
      <c r="K45" s="158">
        <f t="shared" si="2"/>
        <v>0</v>
      </c>
      <c r="L45" s="158">
        <f t="shared" si="2"/>
        <v>0</v>
      </c>
      <c r="M45" s="158"/>
      <c r="N45" s="158"/>
      <c r="O45" s="158"/>
      <c r="P45" s="162" t="s">
        <v>527</v>
      </c>
      <c r="Q45" s="38"/>
    </row>
    <row r="46" spans="1:17" ht="28.5">
      <c r="A46" s="156" t="s">
        <v>256</v>
      </c>
      <c r="B46" s="156" t="s">
        <v>597</v>
      </c>
      <c r="C46" s="156" t="s">
        <v>598</v>
      </c>
      <c r="D46" s="157" t="s">
        <v>530</v>
      </c>
      <c r="E46" s="157" t="s">
        <v>227</v>
      </c>
      <c r="F46" s="157">
        <v>100</v>
      </c>
      <c r="G46" s="158">
        <v>0.7</v>
      </c>
      <c r="H46" s="158"/>
      <c r="I46" s="158">
        <f t="shared" si="0"/>
        <v>0</v>
      </c>
      <c r="J46" s="158">
        <f t="shared" si="1"/>
        <v>0</v>
      </c>
      <c r="K46" s="158">
        <f t="shared" si="2"/>
        <v>0</v>
      </c>
      <c r="L46" s="158">
        <f t="shared" si="2"/>
        <v>0</v>
      </c>
      <c r="M46" s="158"/>
      <c r="N46" s="158"/>
      <c r="O46" s="158"/>
      <c r="P46" s="162" t="s">
        <v>527</v>
      </c>
      <c r="Q46" s="38"/>
    </row>
    <row r="47" spans="1:17" ht="28.5">
      <c r="A47" s="156" t="s">
        <v>257</v>
      </c>
      <c r="B47" s="156" t="s">
        <v>599</v>
      </c>
      <c r="C47" s="156" t="s">
        <v>600</v>
      </c>
      <c r="D47" s="157" t="s">
        <v>380</v>
      </c>
      <c r="E47" s="157" t="s">
        <v>227</v>
      </c>
      <c r="F47" s="157">
        <v>14</v>
      </c>
      <c r="G47" s="158">
        <v>0.93</v>
      </c>
      <c r="H47" s="158"/>
      <c r="I47" s="158">
        <f t="shared" si="0"/>
        <v>0</v>
      </c>
      <c r="J47" s="158">
        <f t="shared" si="1"/>
        <v>0</v>
      </c>
      <c r="K47" s="158">
        <f t="shared" si="2"/>
        <v>0</v>
      </c>
      <c r="L47" s="158">
        <f t="shared" si="2"/>
        <v>0</v>
      </c>
      <c r="M47" s="158"/>
      <c r="N47" s="158"/>
      <c r="O47" s="158"/>
      <c r="P47" s="162"/>
      <c r="Q47" s="38"/>
    </row>
    <row r="48" spans="1:17" ht="18.75">
      <c r="A48" s="156" t="s">
        <v>258</v>
      </c>
      <c r="B48" s="156" t="s">
        <v>601</v>
      </c>
      <c r="C48" s="156" t="s">
        <v>602</v>
      </c>
      <c r="D48" s="157" t="s">
        <v>530</v>
      </c>
      <c r="E48" s="157" t="s">
        <v>227</v>
      </c>
      <c r="F48" s="157">
        <v>180</v>
      </c>
      <c r="G48" s="158">
        <v>0.27</v>
      </c>
      <c r="H48" s="158"/>
      <c r="I48" s="158">
        <f t="shared" si="0"/>
        <v>0</v>
      </c>
      <c r="J48" s="158">
        <f t="shared" si="1"/>
        <v>0</v>
      </c>
      <c r="K48" s="158">
        <f t="shared" si="2"/>
        <v>0</v>
      </c>
      <c r="L48" s="158">
        <f t="shared" si="2"/>
        <v>0</v>
      </c>
      <c r="M48" s="158"/>
      <c r="N48" s="158"/>
      <c r="O48" s="158"/>
      <c r="P48" s="162" t="s">
        <v>527</v>
      </c>
      <c r="Q48" s="38"/>
    </row>
    <row r="49" spans="1:17" ht="42.75" customHeight="1">
      <c r="A49" s="156" t="s">
        <v>603</v>
      </c>
      <c r="B49" s="156" t="s">
        <v>604</v>
      </c>
      <c r="C49" s="156" t="s">
        <v>605</v>
      </c>
      <c r="D49" s="157" t="s">
        <v>530</v>
      </c>
      <c r="E49" s="157" t="s">
        <v>227</v>
      </c>
      <c r="F49" s="157">
        <v>230</v>
      </c>
      <c r="G49" s="158">
        <v>0.27</v>
      </c>
      <c r="H49" s="158"/>
      <c r="I49" s="158">
        <f t="shared" si="0"/>
        <v>0</v>
      </c>
      <c r="J49" s="158">
        <f t="shared" si="1"/>
        <v>0</v>
      </c>
      <c r="K49" s="158">
        <f t="shared" si="2"/>
        <v>0</v>
      </c>
      <c r="L49" s="158">
        <f t="shared" si="2"/>
        <v>0</v>
      </c>
      <c r="M49" s="158"/>
      <c r="N49" s="158"/>
      <c r="O49" s="158"/>
      <c r="P49" s="162" t="s">
        <v>527</v>
      </c>
      <c r="Q49" s="38"/>
    </row>
    <row r="50" spans="1:17" ht="25.5">
      <c r="A50" s="156" t="s">
        <v>259</v>
      </c>
      <c r="B50" s="156" t="s">
        <v>606</v>
      </c>
      <c r="C50" s="156" t="s">
        <v>557</v>
      </c>
      <c r="D50" s="157" t="s">
        <v>607</v>
      </c>
      <c r="E50" s="157" t="s">
        <v>227</v>
      </c>
      <c r="F50" s="171">
        <v>1000</v>
      </c>
      <c r="G50" s="158"/>
      <c r="H50" s="158"/>
      <c r="I50" s="158">
        <f t="shared" si="0"/>
        <v>0</v>
      </c>
      <c r="J50" s="158">
        <f t="shared" si="1"/>
        <v>0</v>
      </c>
      <c r="K50" s="158">
        <f t="shared" si="2"/>
        <v>0</v>
      </c>
      <c r="L50" s="158">
        <f t="shared" si="2"/>
        <v>0</v>
      </c>
      <c r="M50" s="158"/>
      <c r="N50" s="158"/>
      <c r="O50" s="158"/>
      <c r="P50" s="167" t="s">
        <v>608</v>
      </c>
      <c r="Q50" s="38"/>
    </row>
    <row r="51" spans="1:17" ht="64.5">
      <c r="A51" s="156" t="s">
        <v>259</v>
      </c>
      <c r="B51" s="156" t="s">
        <v>609</v>
      </c>
      <c r="C51" s="156" t="s">
        <v>534</v>
      </c>
      <c r="D51" s="157" t="s">
        <v>530</v>
      </c>
      <c r="E51" s="157" t="s">
        <v>227</v>
      </c>
      <c r="F51" s="157">
        <v>600</v>
      </c>
      <c r="G51" s="158">
        <v>0.14</v>
      </c>
      <c r="H51" s="158"/>
      <c r="I51" s="158">
        <f t="shared" si="0"/>
        <v>0</v>
      </c>
      <c r="J51" s="158">
        <f t="shared" si="1"/>
        <v>0</v>
      </c>
      <c r="K51" s="158">
        <f t="shared" si="2"/>
        <v>0</v>
      </c>
      <c r="L51" s="158">
        <f t="shared" si="2"/>
        <v>0</v>
      </c>
      <c r="M51" s="158"/>
      <c r="N51" s="158"/>
      <c r="O51" s="158"/>
      <c r="P51" s="159" t="s">
        <v>610</v>
      </c>
      <c r="Q51" s="38"/>
    </row>
    <row r="52" spans="1:17" ht="51">
      <c r="A52" s="156" t="s">
        <v>260</v>
      </c>
      <c r="B52" s="156" t="s">
        <v>611</v>
      </c>
      <c r="C52" s="156" t="s">
        <v>557</v>
      </c>
      <c r="D52" s="157" t="s">
        <v>530</v>
      </c>
      <c r="E52" s="157" t="s">
        <v>227</v>
      </c>
      <c r="F52" s="157">
        <v>70</v>
      </c>
      <c r="G52" s="158">
        <v>0.14</v>
      </c>
      <c r="H52" s="158"/>
      <c r="I52" s="158">
        <f t="shared" si="0"/>
        <v>0</v>
      </c>
      <c r="J52" s="158">
        <f t="shared" si="1"/>
        <v>0</v>
      </c>
      <c r="K52" s="158">
        <f t="shared" si="2"/>
        <v>0</v>
      </c>
      <c r="L52" s="158">
        <f t="shared" si="2"/>
        <v>0</v>
      </c>
      <c r="M52" s="158"/>
      <c r="N52" s="158"/>
      <c r="O52" s="158"/>
      <c r="P52" s="167" t="s">
        <v>612</v>
      </c>
      <c r="Q52" s="38"/>
    </row>
    <row r="53" spans="1:17" ht="42.75">
      <c r="A53" s="156" t="s">
        <v>261</v>
      </c>
      <c r="B53" s="156" t="s">
        <v>613</v>
      </c>
      <c r="C53" s="156"/>
      <c r="D53" s="157" t="s">
        <v>530</v>
      </c>
      <c r="E53" s="157" t="s">
        <v>262</v>
      </c>
      <c r="F53" s="157">
        <v>250</v>
      </c>
      <c r="G53" s="158">
        <v>2.36</v>
      </c>
      <c r="H53" s="158"/>
      <c r="I53" s="158">
        <f t="shared" si="0"/>
        <v>0</v>
      </c>
      <c r="J53" s="158">
        <f t="shared" si="1"/>
        <v>0</v>
      </c>
      <c r="K53" s="158">
        <f t="shared" si="2"/>
        <v>0</v>
      </c>
      <c r="L53" s="158">
        <f t="shared" si="2"/>
        <v>0</v>
      </c>
      <c r="M53" s="158"/>
      <c r="N53" s="158"/>
      <c r="O53" s="158"/>
      <c r="P53" s="162" t="s">
        <v>527</v>
      </c>
      <c r="Q53" s="38"/>
    </row>
    <row r="54" spans="1:17" ht="28.5">
      <c r="A54" s="156" t="s">
        <v>263</v>
      </c>
      <c r="B54" s="156" t="s">
        <v>614</v>
      </c>
      <c r="C54" s="156"/>
      <c r="D54" s="157" t="s">
        <v>530</v>
      </c>
      <c r="E54" s="157" t="s">
        <v>232</v>
      </c>
      <c r="F54" s="157">
        <v>270</v>
      </c>
      <c r="G54" s="158">
        <v>0.25</v>
      </c>
      <c r="H54" s="158"/>
      <c r="I54" s="158">
        <f t="shared" si="0"/>
        <v>0</v>
      </c>
      <c r="J54" s="158">
        <f t="shared" si="1"/>
        <v>0</v>
      </c>
      <c r="K54" s="158">
        <f t="shared" si="2"/>
        <v>0</v>
      </c>
      <c r="L54" s="158">
        <f t="shared" si="2"/>
        <v>0</v>
      </c>
      <c r="M54" s="158"/>
      <c r="N54" s="158"/>
      <c r="O54" s="158"/>
      <c r="P54" s="164" t="s">
        <v>527</v>
      </c>
      <c r="Q54" s="38"/>
    </row>
    <row r="55" spans="1:17" ht="28.5">
      <c r="A55" s="156" t="s">
        <v>264</v>
      </c>
      <c r="B55" s="156" t="s">
        <v>615</v>
      </c>
      <c r="C55" s="156"/>
      <c r="D55" s="157" t="s">
        <v>530</v>
      </c>
      <c r="E55" s="157" t="s">
        <v>232</v>
      </c>
      <c r="F55" s="157">
        <v>540</v>
      </c>
      <c r="G55" s="158">
        <v>0.42</v>
      </c>
      <c r="H55" s="158"/>
      <c r="I55" s="158">
        <f t="shared" si="0"/>
        <v>0</v>
      </c>
      <c r="J55" s="158">
        <f t="shared" si="1"/>
        <v>0</v>
      </c>
      <c r="K55" s="158">
        <f t="shared" si="2"/>
        <v>0</v>
      </c>
      <c r="L55" s="158">
        <f t="shared" si="2"/>
        <v>0</v>
      </c>
      <c r="M55" s="158"/>
      <c r="N55" s="158"/>
      <c r="O55" s="158"/>
      <c r="P55" s="164" t="s">
        <v>527</v>
      </c>
      <c r="Q55" s="38"/>
    </row>
    <row r="56" spans="1:17" ht="33" customHeight="1">
      <c r="A56" s="156" t="s">
        <v>265</v>
      </c>
      <c r="B56" s="156" t="s">
        <v>616</v>
      </c>
      <c r="C56" s="156"/>
      <c r="D56" s="157" t="s">
        <v>530</v>
      </c>
      <c r="E56" s="157" t="s">
        <v>227</v>
      </c>
      <c r="F56" s="157">
        <v>130</v>
      </c>
      <c r="G56" s="158">
        <v>0.8</v>
      </c>
      <c r="H56" s="158"/>
      <c r="I56" s="158">
        <f t="shared" si="0"/>
        <v>0</v>
      </c>
      <c r="J56" s="158">
        <f t="shared" si="1"/>
        <v>0</v>
      </c>
      <c r="K56" s="158">
        <f t="shared" si="2"/>
        <v>0</v>
      </c>
      <c r="L56" s="158">
        <f t="shared" si="2"/>
        <v>0</v>
      </c>
      <c r="M56" s="158"/>
      <c r="N56" s="158"/>
      <c r="O56" s="158"/>
      <c r="P56" s="162" t="s">
        <v>527</v>
      </c>
      <c r="Q56" s="38"/>
    </row>
    <row r="57" spans="1:17" ht="18.75">
      <c r="A57" s="156" t="s">
        <v>657</v>
      </c>
      <c r="B57" s="156" t="s">
        <v>656</v>
      </c>
      <c r="C57" s="156"/>
      <c r="D57" s="157" t="s">
        <v>658</v>
      </c>
      <c r="E57" s="157" t="s">
        <v>227</v>
      </c>
      <c r="F57" s="157">
        <v>100</v>
      </c>
      <c r="G57" s="158"/>
      <c r="H57" s="158"/>
      <c r="I57" s="158"/>
      <c r="J57" s="158"/>
      <c r="K57" s="158"/>
      <c r="L57" s="158"/>
      <c r="M57" s="158"/>
      <c r="N57" s="158"/>
      <c r="O57" s="158"/>
      <c r="P57" s="162"/>
      <c r="Q57" s="38"/>
    </row>
    <row r="58" spans="1:17" ht="28.5">
      <c r="A58" s="156" t="s">
        <v>266</v>
      </c>
      <c r="B58" s="156" t="s">
        <v>617</v>
      </c>
      <c r="C58" s="156"/>
      <c r="D58" s="157" t="s">
        <v>530</v>
      </c>
      <c r="E58" s="157" t="s">
        <v>227</v>
      </c>
      <c r="F58" s="157">
        <v>60</v>
      </c>
      <c r="G58" s="158">
        <v>0.16</v>
      </c>
      <c r="H58" s="158"/>
      <c r="I58" s="158">
        <f t="shared" si="0"/>
        <v>0</v>
      </c>
      <c r="J58" s="158">
        <f t="shared" si="1"/>
        <v>0</v>
      </c>
      <c r="K58" s="158">
        <f t="shared" si="2"/>
        <v>0</v>
      </c>
      <c r="L58" s="158">
        <f t="shared" si="2"/>
        <v>0</v>
      </c>
      <c r="M58" s="158"/>
      <c r="N58" s="158"/>
      <c r="O58" s="158"/>
      <c r="P58" s="162" t="s">
        <v>527</v>
      </c>
      <c r="Q58" s="38" t="s">
        <v>618</v>
      </c>
    </row>
    <row r="59" spans="1:17" ht="28.5">
      <c r="A59" s="156" t="s">
        <v>267</v>
      </c>
      <c r="B59" s="156" t="s">
        <v>619</v>
      </c>
      <c r="C59" s="156"/>
      <c r="D59" s="157" t="s">
        <v>530</v>
      </c>
      <c r="E59" s="157" t="s">
        <v>232</v>
      </c>
      <c r="F59" s="157">
        <v>460</v>
      </c>
      <c r="G59" s="158">
        <v>0.26</v>
      </c>
      <c r="H59" s="158"/>
      <c r="I59" s="158">
        <f t="shared" si="0"/>
        <v>0</v>
      </c>
      <c r="J59" s="158">
        <f t="shared" si="1"/>
        <v>0</v>
      </c>
      <c r="K59" s="158">
        <f t="shared" si="2"/>
        <v>0</v>
      </c>
      <c r="L59" s="158">
        <f t="shared" si="2"/>
        <v>0</v>
      </c>
      <c r="M59" s="158"/>
      <c r="N59" s="158"/>
      <c r="O59" s="158"/>
      <c r="P59" s="162" t="s">
        <v>527</v>
      </c>
      <c r="Q59" s="38"/>
    </row>
    <row r="60" spans="1:17" ht="28.5">
      <c r="A60" s="156" t="s">
        <v>268</v>
      </c>
      <c r="B60" s="156" t="s">
        <v>620</v>
      </c>
      <c r="C60" s="156"/>
      <c r="D60" s="157" t="s">
        <v>530</v>
      </c>
      <c r="E60" s="157" t="s">
        <v>232</v>
      </c>
      <c r="F60" s="157">
        <v>200</v>
      </c>
      <c r="G60" s="158">
        <v>0.7</v>
      </c>
      <c r="H60" s="158"/>
      <c r="I60" s="158">
        <f t="shared" si="0"/>
        <v>0</v>
      </c>
      <c r="J60" s="158">
        <f t="shared" si="1"/>
        <v>0</v>
      </c>
      <c r="K60" s="158">
        <f t="shared" si="2"/>
        <v>0</v>
      </c>
      <c r="L60" s="158">
        <f t="shared" si="2"/>
        <v>0</v>
      </c>
      <c r="M60" s="158"/>
      <c r="N60" s="158"/>
      <c r="O60" s="158"/>
      <c r="P60" s="162" t="s">
        <v>527</v>
      </c>
      <c r="Q60" s="38"/>
    </row>
    <row r="61" spans="1:17" ht="28.5">
      <c r="A61" s="156" t="s">
        <v>269</v>
      </c>
      <c r="B61" s="156" t="s">
        <v>621</v>
      </c>
      <c r="C61" s="156" t="s">
        <v>622</v>
      </c>
      <c r="D61" s="156" t="s">
        <v>530</v>
      </c>
      <c r="E61" s="156" t="s">
        <v>227</v>
      </c>
      <c r="F61" s="156">
        <v>200</v>
      </c>
      <c r="G61" s="158">
        <v>1.28</v>
      </c>
      <c r="H61" s="158"/>
      <c r="I61" s="158">
        <f t="shared" si="0"/>
        <v>0</v>
      </c>
      <c r="J61" s="158">
        <f t="shared" si="1"/>
        <v>0</v>
      </c>
      <c r="K61" s="158">
        <f t="shared" si="2"/>
        <v>0</v>
      </c>
      <c r="L61" s="158">
        <f t="shared" si="2"/>
        <v>0</v>
      </c>
      <c r="M61" s="158"/>
      <c r="N61" s="158"/>
      <c r="O61" s="158"/>
      <c r="P61" s="162" t="s">
        <v>527</v>
      </c>
      <c r="Q61" s="38"/>
    </row>
    <row r="62" spans="1:17" ht="42.75">
      <c r="A62" s="156" t="s">
        <v>270</v>
      </c>
      <c r="B62" s="156" t="s">
        <v>623</v>
      </c>
      <c r="C62" s="156" t="s">
        <v>534</v>
      </c>
      <c r="D62" s="157" t="s">
        <v>387</v>
      </c>
      <c r="E62" s="157" t="s">
        <v>227</v>
      </c>
      <c r="F62" s="157">
        <v>40</v>
      </c>
      <c r="G62" s="158">
        <v>2.95</v>
      </c>
      <c r="H62" s="158"/>
      <c r="I62" s="158">
        <f t="shared" si="0"/>
        <v>0</v>
      </c>
      <c r="J62" s="158">
        <f t="shared" si="1"/>
        <v>0</v>
      </c>
      <c r="K62" s="158">
        <f t="shared" si="2"/>
        <v>0</v>
      </c>
      <c r="L62" s="158">
        <f t="shared" si="2"/>
        <v>0</v>
      </c>
      <c r="M62" s="158"/>
      <c r="N62" s="158"/>
      <c r="O62" s="158"/>
      <c r="P62" s="162" t="s">
        <v>527</v>
      </c>
      <c r="Q62" s="38"/>
    </row>
    <row r="63" spans="1:17" ht="28.5">
      <c r="A63" s="156" t="s">
        <v>271</v>
      </c>
      <c r="B63" s="156" t="s">
        <v>624</v>
      </c>
      <c r="C63" s="156" t="s">
        <v>578</v>
      </c>
      <c r="D63" s="157" t="s">
        <v>380</v>
      </c>
      <c r="E63" s="157" t="s">
        <v>227</v>
      </c>
      <c r="F63" s="157">
        <v>110</v>
      </c>
      <c r="G63" s="158">
        <v>5.04</v>
      </c>
      <c r="H63" s="158"/>
      <c r="I63" s="158">
        <f t="shared" si="0"/>
        <v>0</v>
      </c>
      <c r="J63" s="158">
        <f t="shared" si="1"/>
        <v>0</v>
      </c>
      <c r="K63" s="158">
        <f t="shared" si="2"/>
        <v>0</v>
      </c>
      <c r="L63" s="158">
        <f t="shared" si="2"/>
        <v>0</v>
      </c>
      <c r="M63" s="158"/>
      <c r="N63" s="158"/>
      <c r="O63" s="158"/>
      <c r="P63" s="162" t="s">
        <v>527</v>
      </c>
      <c r="Q63" s="38"/>
    </row>
    <row r="64" spans="1:17" ht="28.5">
      <c r="A64" s="157" t="s">
        <v>272</v>
      </c>
      <c r="B64" s="157" t="s">
        <v>625</v>
      </c>
      <c r="C64" s="156"/>
      <c r="D64" s="157" t="s">
        <v>530</v>
      </c>
      <c r="E64" s="157" t="s">
        <v>227</v>
      </c>
      <c r="F64" s="157">
        <v>250</v>
      </c>
      <c r="G64" s="158">
        <v>0.07</v>
      </c>
      <c r="H64" s="158"/>
      <c r="I64" s="158">
        <f t="shared" si="0"/>
        <v>0</v>
      </c>
      <c r="J64" s="158">
        <f t="shared" si="1"/>
        <v>0</v>
      </c>
      <c r="K64" s="158">
        <f t="shared" si="2"/>
        <v>0</v>
      </c>
      <c r="L64" s="158">
        <f t="shared" si="2"/>
        <v>0</v>
      </c>
      <c r="M64" s="158"/>
      <c r="N64" s="158"/>
      <c r="O64" s="158"/>
      <c r="P64" s="162" t="s">
        <v>527</v>
      </c>
      <c r="Q64" s="38"/>
    </row>
    <row r="65" spans="1:17" ht="42.75">
      <c r="A65" s="157" t="s">
        <v>273</v>
      </c>
      <c r="B65" s="157" t="s">
        <v>626</v>
      </c>
      <c r="C65" s="156"/>
      <c r="D65" s="157" t="s">
        <v>380</v>
      </c>
      <c r="E65" s="157" t="s">
        <v>227</v>
      </c>
      <c r="F65" s="157">
        <v>270</v>
      </c>
      <c r="G65" s="158">
        <v>0.11</v>
      </c>
      <c r="H65" s="158"/>
      <c r="I65" s="158">
        <f t="shared" si="0"/>
        <v>0</v>
      </c>
      <c r="J65" s="158">
        <f t="shared" si="1"/>
        <v>0</v>
      </c>
      <c r="K65" s="158">
        <f t="shared" si="2"/>
        <v>0</v>
      </c>
      <c r="L65" s="158">
        <f t="shared" si="2"/>
        <v>0</v>
      </c>
      <c r="M65" s="158"/>
      <c r="N65" s="158"/>
      <c r="O65" s="158"/>
      <c r="P65" s="162" t="s">
        <v>527</v>
      </c>
      <c r="Q65" s="38"/>
    </row>
    <row r="66" spans="1:17" ht="28.5">
      <c r="A66" s="157" t="s">
        <v>274</v>
      </c>
      <c r="B66" s="157" t="s">
        <v>627</v>
      </c>
      <c r="C66" s="156"/>
      <c r="D66" s="157" t="s">
        <v>530</v>
      </c>
      <c r="E66" s="157" t="s">
        <v>227</v>
      </c>
      <c r="F66" s="157">
        <v>170</v>
      </c>
      <c r="G66" s="158">
        <v>0.08</v>
      </c>
      <c r="H66" s="158"/>
      <c r="I66" s="158">
        <f t="shared" si="0"/>
        <v>0</v>
      </c>
      <c r="J66" s="158">
        <f t="shared" si="1"/>
        <v>0</v>
      </c>
      <c r="K66" s="158">
        <f t="shared" si="2"/>
        <v>0</v>
      </c>
      <c r="L66" s="158">
        <f t="shared" si="2"/>
        <v>0</v>
      </c>
      <c r="M66" s="158"/>
      <c r="N66" s="158"/>
      <c r="O66" s="158"/>
      <c r="P66" s="162" t="s">
        <v>527</v>
      </c>
      <c r="Q66" s="38"/>
    </row>
    <row r="67" spans="1:17" ht="42.75">
      <c r="A67" s="157" t="s">
        <v>275</v>
      </c>
      <c r="B67" s="157" t="s">
        <v>628</v>
      </c>
      <c r="C67" s="156"/>
      <c r="D67" s="157" t="s">
        <v>380</v>
      </c>
      <c r="E67" s="157" t="s">
        <v>227</v>
      </c>
      <c r="F67" s="157">
        <v>1350</v>
      </c>
      <c r="G67" s="158">
        <v>0.05</v>
      </c>
      <c r="H67" s="158"/>
      <c r="I67" s="158">
        <f t="shared" si="0"/>
        <v>0</v>
      </c>
      <c r="J67" s="158">
        <f t="shared" si="1"/>
        <v>0</v>
      </c>
      <c r="K67" s="158">
        <f t="shared" si="2"/>
        <v>0</v>
      </c>
      <c r="L67" s="158">
        <f t="shared" si="2"/>
        <v>0</v>
      </c>
      <c r="M67" s="158"/>
      <c r="N67" s="158"/>
      <c r="O67" s="158"/>
      <c r="P67" s="162" t="s">
        <v>527</v>
      </c>
      <c r="Q67" s="38"/>
    </row>
    <row r="68" spans="1:17" ht="45.75" customHeight="1">
      <c r="A68" s="172" t="s">
        <v>629</v>
      </c>
      <c r="B68" s="156" t="s">
        <v>630</v>
      </c>
      <c r="C68" s="156"/>
      <c r="D68" s="157" t="s">
        <v>380</v>
      </c>
      <c r="E68" s="157" t="s">
        <v>227</v>
      </c>
      <c r="F68" s="157">
        <v>510</v>
      </c>
      <c r="G68" s="158">
        <v>0.91</v>
      </c>
      <c r="H68" s="158"/>
      <c r="I68" s="158">
        <f t="shared" si="0"/>
        <v>0</v>
      </c>
      <c r="J68" s="158">
        <f t="shared" si="1"/>
        <v>0</v>
      </c>
      <c r="K68" s="158">
        <f t="shared" si="2"/>
        <v>0</v>
      </c>
      <c r="L68" s="158">
        <f t="shared" si="2"/>
        <v>0</v>
      </c>
      <c r="M68" s="158"/>
      <c r="N68" s="158"/>
      <c r="O68" s="158"/>
      <c r="P68" s="162" t="s">
        <v>527</v>
      </c>
      <c r="Q68" s="38"/>
    </row>
    <row r="69" spans="1:17" ht="30" customHeight="1">
      <c r="A69" s="156" t="s">
        <v>631</v>
      </c>
      <c r="B69" s="156" t="s">
        <v>632</v>
      </c>
      <c r="C69" s="184"/>
      <c r="D69" s="157" t="s">
        <v>380</v>
      </c>
      <c r="E69" s="157" t="s">
        <v>227</v>
      </c>
      <c r="F69" s="157">
        <v>110</v>
      </c>
      <c r="G69" s="158"/>
      <c r="H69" s="158"/>
      <c r="I69" s="158"/>
      <c r="J69" s="158"/>
      <c r="K69" s="158"/>
      <c r="L69" s="158"/>
      <c r="M69" s="158"/>
      <c r="N69" s="158"/>
      <c r="O69" s="158"/>
      <c r="Q69" s="38"/>
    </row>
    <row r="70" spans="1:17" ht="18.75">
      <c r="A70" s="156" t="s">
        <v>276</v>
      </c>
      <c r="B70" s="156" t="s">
        <v>667</v>
      </c>
      <c r="C70" s="156"/>
      <c r="D70" s="157" t="s">
        <v>380</v>
      </c>
      <c r="E70" s="157" t="s">
        <v>227</v>
      </c>
      <c r="F70" s="157">
        <v>110</v>
      </c>
      <c r="G70" s="158">
        <v>0.25</v>
      </c>
      <c r="H70" s="158"/>
      <c r="I70" s="158">
        <f t="shared" si="0"/>
        <v>0</v>
      </c>
      <c r="J70" s="158">
        <f t="shared" si="1"/>
        <v>0</v>
      </c>
      <c r="K70" s="158">
        <f t="shared" si="2"/>
        <v>0</v>
      </c>
      <c r="L70" s="158">
        <f t="shared" si="2"/>
        <v>0</v>
      </c>
      <c r="M70" s="158"/>
      <c r="N70" s="158"/>
      <c r="O70" s="158"/>
      <c r="P70" s="173"/>
      <c r="Q70" s="38"/>
    </row>
    <row r="71" spans="1:17" ht="28.5">
      <c r="A71" s="156" t="s">
        <v>277</v>
      </c>
      <c r="B71" s="156" t="s">
        <v>633</v>
      </c>
      <c r="C71" s="156"/>
      <c r="D71" s="157" t="s">
        <v>530</v>
      </c>
      <c r="E71" s="157" t="s">
        <v>232</v>
      </c>
      <c r="F71" s="157">
        <v>250</v>
      </c>
      <c r="G71" s="158">
        <v>2.2</v>
      </c>
      <c r="H71" s="158"/>
      <c r="I71" s="158">
        <f t="shared" si="0"/>
        <v>0</v>
      </c>
      <c r="J71" s="158">
        <f t="shared" si="1"/>
        <v>0</v>
      </c>
      <c r="K71" s="158">
        <f t="shared" si="2"/>
        <v>0</v>
      </c>
      <c r="L71" s="158">
        <f t="shared" si="2"/>
        <v>0</v>
      </c>
      <c r="M71" s="158"/>
      <c r="N71" s="158"/>
      <c r="O71" s="158"/>
      <c r="P71" s="162" t="s">
        <v>527</v>
      </c>
      <c r="Q71" s="38"/>
    </row>
    <row r="72" spans="1:17" ht="33.75" customHeight="1">
      <c r="A72" s="157" t="s">
        <v>278</v>
      </c>
      <c r="B72" s="157" t="s">
        <v>634</v>
      </c>
      <c r="C72" s="157"/>
      <c r="D72" s="157" t="s">
        <v>586</v>
      </c>
      <c r="E72" s="157" t="s">
        <v>227</v>
      </c>
      <c r="F72" s="157">
        <v>450</v>
      </c>
      <c r="G72" s="158">
        <v>0.4</v>
      </c>
      <c r="H72" s="158"/>
      <c r="I72" s="158">
        <f t="shared" si="0"/>
        <v>0</v>
      </c>
      <c r="J72" s="158">
        <f t="shared" si="1"/>
        <v>0</v>
      </c>
      <c r="K72" s="158">
        <f t="shared" si="2"/>
        <v>0</v>
      </c>
      <c r="L72" s="158">
        <f t="shared" si="2"/>
        <v>0</v>
      </c>
      <c r="M72" s="158"/>
      <c r="N72" s="158"/>
      <c r="O72" s="158"/>
      <c r="Q72" s="38"/>
    </row>
    <row r="73" spans="1:17" ht="42.75">
      <c r="A73" s="157" t="s">
        <v>279</v>
      </c>
      <c r="B73" s="157" t="s">
        <v>635</v>
      </c>
      <c r="C73" s="157"/>
      <c r="D73" s="157" t="s">
        <v>530</v>
      </c>
      <c r="E73" s="157" t="s">
        <v>227</v>
      </c>
      <c r="F73" s="156">
        <v>20000</v>
      </c>
      <c r="G73" s="158">
        <v>0.04</v>
      </c>
      <c r="H73" s="158"/>
      <c r="I73" s="158">
        <f t="shared" si="0"/>
        <v>0</v>
      </c>
      <c r="J73" s="158">
        <f t="shared" si="1"/>
        <v>0</v>
      </c>
      <c r="K73" s="158">
        <f t="shared" si="2"/>
        <v>0</v>
      </c>
      <c r="L73" s="158">
        <f t="shared" si="2"/>
        <v>0</v>
      </c>
      <c r="M73" s="158"/>
      <c r="N73" s="158"/>
      <c r="O73" s="158"/>
      <c r="P73" s="162" t="s">
        <v>527</v>
      </c>
      <c r="Q73" s="38"/>
    </row>
    <row r="74" spans="1:17" ht="42.75">
      <c r="A74" s="157" t="s">
        <v>280</v>
      </c>
      <c r="B74" s="157" t="s">
        <v>636</v>
      </c>
      <c r="C74" s="157"/>
      <c r="D74" s="157" t="s">
        <v>530</v>
      </c>
      <c r="E74" s="157" t="s">
        <v>227</v>
      </c>
      <c r="F74" s="156">
        <v>2500</v>
      </c>
      <c r="G74" s="158">
        <v>0.13</v>
      </c>
      <c r="H74" s="158"/>
      <c r="I74" s="158">
        <f t="shared" si="0"/>
        <v>0</v>
      </c>
      <c r="J74" s="158">
        <f t="shared" si="1"/>
        <v>0</v>
      </c>
      <c r="K74" s="158">
        <f t="shared" si="2"/>
        <v>0</v>
      </c>
      <c r="L74" s="158">
        <f t="shared" si="2"/>
        <v>0</v>
      </c>
      <c r="M74" s="158"/>
      <c r="N74" s="158"/>
      <c r="O74" s="158"/>
      <c r="P74" s="162" t="s">
        <v>527</v>
      </c>
      <c r="Q74" s="38"/>
    </row>
    <row r="75" spans="1:17" ht="42.75">
      <c r="A75" s="157" t="s">
        <v>281</v>
      </c>
      <c r="B75" s="157" t="s">
        <v>637</v>
      </c>
      <c r="C75" s="157"/>
      <c r="D75" s="157" t="s">
        <v>530</v>
      </c>
      <c r="E75" s="157" t="s">
        <v>227</v>
      </c>
      <c r="F75" s="156">
        <v>13000</v>
      </c>
      <c r="G75" s="158">
        <v>0.06</v>
      </c>
      <c r="H75" s="158"/>
      <c r="I75" s="158">
        <f t="shared" si="0"/>
        <v>0</v>
      </c>
      <c r="J75" s="158">
        <f t="shared" si="1"/>
        <v>0</v>
      </c>
      <c r="K75" s="158">
        <f t="shared" si="2"/>
        <v>0</v>
      </c>
      <c r="L75" s="158">
        <f t="shared" si="2"/>
        <v>0</v>
      </c>
      <c r="M75" s="158"/>
      <c r="N75" s="158"/>
      <c r="O75" s="158"/>
      <c r="P75" s="162" t="s">
        <v>527</v>
      </c>
      <c r="Q75" s="38"/>
    </row>
    <row r="76" spans="1:17" ht="42.75">
      <c r="A76" s="157" t="s">
        <v>282</v>
      </c>
      <c r="B76" s="174" t="s">
        <v>638</v>
      </c>
      <c r="C76" s="174"/>
      <c r="D76" s="174" t="s">
        <v>530</v>
      </c>
      <c r="E76" s="174" t="s">
        <v>227</v>
      </c>
      <c r="F76" s="175">
        <v>1000</v>
      </c>
      <c r="G76" s="176">
        <v>0.03</v>
      </c>
      <c r="H76" s="158"/>
      <c r="I76" s="158">
        <f t="shared" si="0"/>
        <v>0</v>
      </c>
      <c r="J76" s="158">
        <f t="shared" si="1"/>
        <v>0</v>
      </c>
      <c r="K76" s="158">
        <f t="shared" si="2"/>
        <v>0</v>
      </c>
      <c r="L76" s="158">
        <f t="shared" si="2"/>
        <v>0</v>
      </c>
      <c r="M76" s="158"/>
      <c r="N76" s="158"/>
      <c r="O76" s="158"/>
      <c r="P76" s="162" t="s">
        <v>527</v>
      </c>
      <c r="Q76" s="38"/>
    </row>
    <row r="77" spans="1:17" ht="63.75">
      <c r="A77" s="177" t="s">
        <v>639</v>
      </c>
      <c r="B77" s="157" t="s">
        <v>640</v>
      </c>
      <c r="C77" s="157"/>
      <c r="D77" s="157"/>
      <c r="E77" s="174" t="s">
        <v>227</v>
      </c>
      <c r="F77" s="156">
        <v>250</v>
      </c>
      <c r="G77" s="158"/>
      <c r="H77" s="178"/>
      <c r="I77" s="158"/>
      <c r="J77" s="158">
        <f t="shared" si="1"/>
        <v>0</v>
      </c>
      <c r="K77" s="158"/>
      <c r="L77" s="158">
        <f t="shared" si="2"/>
        <v>0</v>
      </c>
      <c r="M77" s="158"/>
      <c r="N77" s="158"/>
      <c r="O77" s="158"/>
      <c r="P77" s="193" t="s">
        <v>641</v>
      </c>
      <c r="Q77" s="38"/>
    </row>
    <row r="78" spans="1:17" ht="51">
      <c r="A78" s="177" t="s">
        <v>642</v>
      </c>
      <c r="B78" s="157" t="s">
        <v>643</v>
      </c>
      <c r="C78" s="156" t="s">
        <v>644</v>
      </c>
      <c r="D78" s="157"/>
      <c r="E78" s="174" t="s">
        <v>227</v>
      </c>
      <c r="F78" s="156">
        <v>100</v>
      </c>
      <c r="G78" s="158"/>
      <c r="H78" s="178"/>
      <c r="I78" s="158"/>
      <c r="J78" s="158">
        <f t="shared" si="1"/>
        <v>0</v>
      </c>
      <c r="K78" s="158"/>
      <c r="L78" s="158">
        <f t="shared" si="2"/>
        <v>0</v>
      </c>
      <c r="M78" s="158"/>
      <c r="N78" s="158"/>
      <c r="O78" s="158"/>
      <c r="P78" s="193" t="s">
        <v>645</v>
      </c>
      <c r="Q78" s="38"/>
    </row>
    <row r="79" spans="1:17" ht="106.5" customHeight="1">
      <c r="A79" s="177" t="s">
        <v>646</v>
      </c>
      <c r="B79" s="157" t="s">
        <v>647</v>
      </c>
      <c r="C79" s="156" t="s">
        <v>644</v>
      </c>
      <c r="D79" s="157"/>
      <c r="E79" s="174" t="s">
        <v>227</v>
      </c>
      <c r="F79" s="156">
        <v>100</v>
      </c>
      <c r="G79" s="158"/>
      <c r="H79" s="138"/>
      <c r="I79" s="158"/>
      <c r="J79" s="158">
        <f t="shared" si="1"/>
        <v>0</v>
      </c>
      <c r="K79" s="158"/>
      <c r="L79" s="158">
        <f t="shared" si="2"/>
        <v>0</v>
      </c>
      <c r="M79" s="158"/>
      <c r="N79" s="158"/>
      <c r="O79" s="158"/>
      <c r="P79" s="164"/>
      <c r="Q79" s="38"/>
    </row>
    <row r="80" spans="1:17" ht="18.75">
      <c r="A80" s="177" t="s">
        <v>648</v>
      </c>
      <c r="B80" s="157" t="s">
        <v>649</v>
      </c>
      <c r="C80" s="157" t="s">
        <v>529</v>
      </c>
      <c r="D80" s="157"/>
      <c r="E80" s="174" t="s">
        <v>227</v>
      </c>
      <c r="F80" s="156">
        <v>100</v>
      </c>
      <c r="G80" s="158"/>
      <c r="H80" s="158"/>
      <c r="I80" s="158"/>
      <c r="J80" s="158"/>
      <c r="K80" s="158"/>
      <c r="L80" s="158"/>
      <c r="M80" s="158"/>
      <c r="N80" s="158"/>
      <c r="O80" s="158"/>
      <c r="P80" s="164"/>
      <c r="Q80" s="38"/>
    </row>
    <row r="81" spans="1:17" ht="28.5">
      <c r="A81" s="177" t="s">
        <v>650</v>
      </c>
      <c r="B81" s="157" t="s">
        <v>651</v>
      </c>
      <c r="C81" s="157"/>
      <c r="D81" s="157"/>
      <c r="E81" s="174" t="s">
        <v>227</v>
      </c>
      <c r="F81" s="156">
        <v>100</v>
      </c>
      <c r="G81" s="158"/>
      <c r="H81" s="158"/>
      <c r="I81" s="158"/>
      <c r="J81" s="158"/>
      <c r="K81" s="158"/>
      <c r="L81" s="158"/>
      <c r="M81" s="158"/>
      <c r="N81" s="158"/>
      <c r="O81" s="158"/>
      <c r="P81" s="164"/>
      <c r="Q81" s="38"/>
    </row>
    <row r="82" spans="1:17" ht="15">
      <c r="A82" s="157" t="s">
        <v>652</v>
      </c>
      <c r="B82" s="157"/>
      <c r="C82" s="157"/>
      <c r="D82" s="157"/>
      <c r="E82" s="157"/>
      <c r="F82" s="156"/>
      <c r="G82" s="158"/>
      <c r="H82" s="158"/>
      <c r="I82" s="158"/>
      <c r="J82" s="158">
        <f>SUM(J8:J79)</f>
        <v>0</v>
      </c>
      <c r="K82" s="38"/>
      <c r="L82" s="158">
        <f>SUM(L8:L79)</f>
        <v>0</v>
      </c>
      <c r="M82" s="187"/>
      <c r="N82" s="187"/>
      <c r="O82" s="187"/>
      <c r="P82" s="179"/>
      <c r="Q82" s="38"/>
    </row>
    <row r="83" spans="1:17" ht="18">
      <c r="A83" s="135" t="s">
        <v>444</v>
      </c>
      <c r="B83" s="283"/>
      <c r="C83" s="283"/>
      <c r="D83" s="283"/>
      <c r="E83" s="283"/>
      <c r="F83" s="283"/>
      <c r="G83" s="283"/>
      <c r="H83" s="283"/>
      <c r="I83" s="283"/>
      <c r="J83" s="283"/>
      <c r="K83" s="283"/>
      <c r="L83" s="283"/>
      <c r="M83" s="142"/>
      <c r="N83" s="142"/>
      <c r="O83" s="142"/>
      <c r="P83" s="179"/>
      <c r="Q83" s="38"/>
    </row>
    <row r="84" spans="1:16" ht="97.5" customHeight="1">
      <c r="A84" s="136">
        <v>1</v>
      </c>
      <c r="B84" s="180" t="s">
        <v>445</v>
      </c>
      <c r="C84" s="181"/>
      <c r="D84" s="284" t="s">
        <v>446</v>
      </c>
      <c r="E84" s="285"/>
      <c r="F84" s="286" t="s">
        <v>653</v>
      </c>
      <c r="G84" s="286"/>
      <c r="H84" s="286"/>
      <c r="I84" s="286"/>
      <c r="J84" s="286"/>
      <c r="K84" s="286"/>
      <c r="L84" s="286"/>
      <c r="M84" s="185"/>
      <c r="N84" s="185"/>
      <c r="O84" s="185"/>
      <c r="P84" s="155"/>
    </row>
    <row r="85" spans="1:16" ht="40.5" customHeight="1">
      <c r="A85" s="136">
        <v>2</v>
      </c>
      <c r="B85" s="137" t="s">
        <v>447</v>
      </c>
      <c r="C85" s="143"/>
      <c r="D85" s="287" t="s">
        <v>448</v>
      </c>
      <c r="E85" s="288"/>
      <c r="F85" s="289" t="s">
        <v>457</v>
      </c>
      <c r="G85" s="289"/>
      <c r="H85" s="289"/>
      <c r="I85" s="289"/>
      <c r="J85" s="289"/>
      <c r="K85" s="289"/>
      <c r="L85" s="289"/>
      <c r="M85" s="186"/>
      <c r="N85" s="186"/>
      <c r="O85" s="186"/>
      <c r="P85" s="155"/>
    </row>
    <row r="86" spans="1:16" ht="15">
      <c r="A86" s="136">
        <v>3</v>
      </c>
      <c r="B86" s="137" t="s">
        <v>449</v>
      </c>
      <c r="C86" s="143"/>
      <c r="D86" s="290"/>
      <c r="E86" s="291"/>
      <c r="F86" s="289" t="s">
        <v>450</v>
      </c>
      <c r="G86" s="289"/>
      <c r="H86" s="289"/>
      <c r="I86" s="289"/>
      <c r="J86" s="289"/>
      <c r="K86" s="289"/>
      <c r="L86" s="289"/>
      <c r="M86" s="186"/>
      <c r="N86" s="186"/>
      <c r="O86" s="186"/>
      <c r="P86" s="155"/>
    </row>
    <row r="87" spans="1:16" ht="15">
      <c r="A87" s="136">
        <v>4</v>
      </c>
      <c r="B87" s="137" t="s">
        <v>161</v>
      </c>
      <c r="C87" s="143"/>
      <c r="D87" s="295" t="s">
        <v>451</v>
      </c>
      <c r="E87" s="296"/>
      <c r="F87" s="289" t="s">
        <v>654</v>
      </c>
      <c r="G87" s="289"/>
      <c r="H87" s="289"/>
      <c r="I87" s="289"/>
      <c r="J87" s="289"/>
      <c r="K87" s="289"/>
      <c r="L87" s="289"/>
      <c r="M87" s="186"/>
      <c r="N87" s="186"/>
      <c r="O87" s="186"/>
      <c r="P87" s="155"/>
    </row>
    <row r="88" spans="1:16" ht="39" customHeight="1">
      <c r="A88" s="136">
        <v>5</v>
      </c>
      <c r="B88" s="137" t="s">
        <v>452</v>
      </c>
      <c r="C88" s="143"/>
      <c r="D88" s="295" t="s">
        <v>676</v>
      </c>
      <c r="E88" s="296"/>
      <c r="F88" s="289" t="s">
        <v>458</v>
      </c>
      <c r="G88" s="289"/>
      <c r="H88" s="289"/>
      <c r="I88" s="289"/>
      <c r="J88" s="289"/>
      <c r="K88" s="289"/>
      <c r="L88" s="289"/>
      <c r="M88" s="186"/>
      <c r="N88" s="186"/>
      <c r="O88" s="186"/>
      <c r="P88" s="155"/>
    </row>
    <row r="89" spans="1:16" ht="54" customHeight="1">
      <c r="A89" s="136">
        <v>6</v>
      </c>
      <c r="B89" s="137" t="s">
        <v>454</v>
      </c>
      <c r="C89" s="143"/>
      <c r="D89" s="295" t="s">
        <v>451</v>
      </c>
      <c r="E89" s="296"/>
      <c r="F89" s="289" t="s">
        <v>455</v>
      </c>
      <c r="G89" s="289"/>
      <c r="H89" s="289"/>
      <c r="I89" s="289"/>
      <c r="J89" s="289"/>
      <c r="K89" s="289"/>
      <c r="L89" s="289"/>
      <c r="M89" s="186"/>
      <c r="N89" s="186"/>
      <c r="O89" s="186"/>
      <c r="P89" s="155"/>
    </row>
    <row r="90" spans="1:4" ht="91.5" customHeight="1">
      <c r="A90" s="292" t="s">
        <v>666</v>
      </c>
      <c r="B90" s="293"/>
      <c r="C90" s="293"/>
      <c r="D90" s="294"/>
    </row>
  </sheetData>
  <sheetProtection/>
  <mergeCells count="15">
    <mergeCell ref="D86:E86"/>
    <mergeCell ref="F86:L86"/>
    <mergeCell ref="A90:D90"/>
    <mergeCell ref="D87:E87"/>
    <mergeCell ref="F87:L87"/>
    <mergeCell ref="D88:E88"/>
    <mergeCell ref="F88:L88"/>
    <mergeCell ref="D89:E89"/>
    <mergeCell ref="F89:L89"/>
    <mergeCell ref="A7:F7"/>
    <mergeCell ref="B83:L83"/>
    <mergeCell ref="D84:E84"/>
    <mergeCell ref="F84:L84"/>
    <mergeCell ref="D85:E85"/>
    <mergeCell ref="F85:L85"/>
  </mergeCells>
  <hyperlinks>
    <hyperlink ref="P10" r:id="rId1" display="фото"/>
    <hyperlink ref="P11" r:id="rId2" display="фото"/>
    <hyperlink ref="P13" r:id="rId3" display="фото"/>
    <hyperlink ref="P14" r:id="rId4" display="фото"/>
    <hyperlink ref="P15" r:id="rId5" display="фото"/>
    <hyperlink ref="P16" r:id="rId6" display="фото"/>
    <hyperlink ref="P17" r:id="rId7" display="фото"/>
    <hyperlink ref="P18" r:id="rId8" display="фото"/>
    <hyperlink ref="P23" r:id="rId9" display="фото"/>
    <hyperlink ref="P24" r:id="rId10" display="фото"/>
    <hyperlink ref="P26" r:id="rId11" display="фото"/>
    <hyperlink ref="P27" r:id="rId12" display="фото"/>
    <hyperlink ref="P28" r:id="rId13" display="фото"/>
    <hyperlink ref="P29" r:id="rId14" display="фото"/>
    <hyperlink ref="P30" r:id="rId15" display="фото"/>
    <hyperlink ref="P38" r:id="rId16" display="фото"/>
    <hyperlink ref="P39" r:id="rId17" display="фото"/>
    <hyperlink ref="P40" r:id="rId18" display="фото"/>
    <hyperlink ref="P42" r:id="rId19" display="фото"/>
    <hyperlink ref="P43" r:id="rId20" display="фото"/>
    <hyperlink ref="P44" r:id="rId21" display="фото"/>
    <hyperlink ref="P45" r:id="rId22" display="фото"/>
    <hyperlink ref="P46" r:id="rId23" display="фото"/>
    <hyperlink ref="P48" r:id="rId24" display="фото"/>
    <hyperlink ref="P49" r:id="rId25" display="фото"/>
    <hyperlink ref="P53" r:id="rId26" display="фото"/>
    <hyperlink ref="P54" r:id="rId27" display="фото"/>
    <hyperlink ref="P55" r:id="rId28" display="фото"/>
    <hyperlink ref="P56" r:id="rId29" display="фото"/>
    <hyperlink ref="P58" r:id="rId30" display="фото"/>
    <hyperlink ref="P59" r:id="rId31" display="фото"/>
    <hyperlink ref="P60" r:id="rId32" display="фото"/>
    <hyperlink ref="P61" r:id="rId33" display="фото"/>
    <hyperlink ref="P62" r:id="rId34" display="фото"/>
    <hyperlink ref="P63" r:id="rId35" display="фото"/>
    <hyperlink ref="P25" r:id="rId36" display="фото"/>
    <hyperlink ref="P64" r:id="rId37" display="фото"/>
    <hyperlink ref="P65" r:id="rId38" display="фото"/>
    <hyperlink ref="P66" r:id="rId39" display="фото"/>
    <hyperlink ref="P67" r:id="rId40" display="фото"/>
    <hyperlink ref="P68" r:id="rId41" display="фото"/>
    <hyperlink ref="P71" r:id="rId42" display="фото"/>
    <hyperlink ref="P74" r:id="rId43" display="фото"/>
    <hyperlink ref="P75" r:id="rId44" display="фото"/>
    <hyperlink ref="P76" r:id="rId45" display="фото"/>
    <hyperlink ref="P73" r:id="rId46" display="фото"/>
    <hyperlink ref="P8" r:id="rId47" display="http://daliban.by/kantselyarskie-tovary/steplery-antisteplery/antistepler-tsveta-v-assortimente-art-ssr01"/>
    <hyperlink ref="P9" r:id="rId48" display="http://shop.kostyor.ru/?view=12169&amp;c=detail"/>
    <hyperlink ref="Q9" r:id="rId49" display="фото"/>
    <hyperlink ref="P21" r:id="rId50" display="https://oz.by/pencils/more10137784.html"/>
    <hyperlink ref="P22" r:id="rId51" display="https://oz.by/stationery/more10428918.html?sbtoken=4f779eff83122917933f31d7f81c7c6b"/>
    <hyperlink ref="Q28" r:id="rId52" display="https://oz.by/stationery/more10603170.html"/>
    <hyperlink ref="Q29" r:id="rId53" display="https://office.by/catalog/tovary-dlya-ofisa/organizatsiya-rabochego-mesta/lotki-dlya-bumag-gorizontalnye/34916/"/>
    <hyperlink ref="Q30" r:id="rId54" display="http://www.bumray.by/catalog/eid504161.html"/>
    <hyperlink ref="P31" r:id="rId55" display="https://tuba.by/katalog/markernye-doski-i-aksessuary/pentel-nabor-markerov-dlya-doski-4sht.html"/>
    <hyperlink ref="P36" r:id="rId56" display="https://elefant.by/catalogue/podstavki_dlya_kantstovarov/148584236"/>
    <hyperlink ref="P51" r:id="rId57" display="https://www.logoton.by/product/980449-ruchka-sharikovaya-avtomaticheskaya-point-oranzhevyj-4800/"/>
    <hyperlink ref="P19" r:id="rId58" display="https://oz.by/pencils/more10353240.html"/>
    <hyperlink ref="P35" r:id="rId59" display="http://prima.by/catalog/nozhnicy-160mm-informat"/>
    <hyperlink ref="P37" r:id="rId60" display="http://marker.by/papka-na-2-kolca-exacompta-a4-plastik.html"/>
    <hyperlink ref="P50" r:id="rId61" display="https://oz.by/pens/more10143005.html"/>
    <hyperlink ref="P52" r:id="rId62" display="https://oz.by/pens/more10401678.html?sbtoken=298704c4942751189b993364af529519"/>
    <hyperlink ref="P20" r:id="rId63" display="https://oz.by/stationery/more10147486.html"/>
    <hyperlink ref="P77" r:id="rId64" display="https://www.officeton.by/product/945+smenniy_blok_salfetok_bez_soderganiya_spirta_cleanlike.html"/>
    <hyperlink ref="P78" r:id="rId65" display="http://mirofis.shop.by/DOSKI_magnity_markery/magnity-dlya-doski-12sht-15mm-deli7823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67"/>
  <drawing r:id="rId66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7">
      <selection activeCell="G10" sqref="G10"/>
    </sheetView>
  </sheetViews>
  <sheetFormatPr defaultColWidth="9.00390625" defaultRowHeight="12.75"/>
  <cols>
    <col min="1" max="1" width="35.25390625" style="34" customWidth="1"/>
    <col min="2" max="2" width="25.375" style="34" customWidth="1"/>
    <col min="3" max="3" width="17.25390625" style="34" customWidth="1"/>
    <col min="4" max="4" width="15.375" style="34" customWidth="1"/>
    <col min="5" max="5" width="15.00390625" style="34" customWidth="1"/>
    <col min="6" max="6" width="16.625" style="34" customWidth="1"/>
    <col min="7" max="7" width="15.625" style="34" customWidth="1"/>
    <col min="8" max="9" width="15.125" style="34" customWidth="1"/>
    <col min="10" max="16384" width="9.125" style="34" customWidth="1"/>
  </cols>
  <sheetData>
    <row r="1" spans="1:5" ht="45" customHeight="1">
      <c r="A1" s="35" t="s">
        <v>283</v>
      </c>
      <c r="B1" s="33"/>
      <c r="D1" s="33"/>
      <c r="E1" s="33"/>
    </row>
    <row r="2" spans="1:5" ht="15">
      <c r="A2" s="35" t="s">
        <v>214</v>
      </c>
      <c r="B2" s="36"/>
      <c r="C2" s="32"/>
      <c r="D2" s="32"/>
      <c r="E2" s="33"/>
    </row>
    <row r="3" spans="1:5" ht="30">
      <c r="A3" s="35" t="s">
        <v>215</v>
      </c>
      <c r="B3" s="35" t="s">
        <v>284</v>
      </c>
      <c r="C3" s="32"/>
      <c r="D3" s="32"/>
      <c r="E3" s="33"/>
    </row>
    <row r="4" spans="1:5" ht="15">
      <c r="A4" s="35" t="s">
        <v>217</v>
      </c>
      <c r="B4" s="37" t="s">
        <v>677</v>
      </c>
      <c r="C4" s="32"/>
      <c r="D4" s="32"/>
      <c r="E4" s="33"/>
    </row>
    <row r="5" spans="1:5" ht="15">
      <c r="A5" s="32"/>
      <c r="B5" s="32"/>
      <c r="C5" s="32"/>
      <c r="D5" s="32"/>
      <c r="E5" s="33"/>
    </row>
    <row r="6" spans="1:9" ht="90">
      <c r="A6" s="35" t="s">
        <v>218</v>
      </c>
      <c r="B6" s="35" t="s">
        <v>219</v>
      </c>
      <c r="C6" s="35" t="s">
        <v>379</v>
      </c>
      <c r="D6" s="35" t="s">
        <v>220</v>
      </c>
      <c r="E6" s="35" t="s">
        <v>221</v>
      </c>
      <c r="F6" s="89" t="s">
        <v>222</v>
      </c>
      <c r="G6" s="89" t="s">
        <v>376</v>
      </c>
      <c r="H6" s="89" t="s">
        <v>223</v>
      </c>
      <c r="I6" s="89" t="s">
        <v>224</v>
      </c>
    </row>
    <row r="7" spans="1:9" ht="15.75">
      <c r="A7" s="300" t="s">
        <v>372</v>
      </c>
      <c r="B7" s="300"/>
      <c r="C7" s="300"/>
      <c r="D7" s="300"/>
      <c r="E7" s="300"/>
      <c r="F7" s="38"/>
      <c r="G7" s="38"/>
      <c r="H7" s="38"/>
      <c r="I7" s="38"/>
    </row>
    <row r="8" spans="1:9" ht="33" customHeight="1">
      <c r="A8" s="39" t="s">
        <v>285</v>
      </c>
      <c r="B8" s="39" t="s">
        <v>286</v>
      </c>
      <c r="C8" s="39" t="s">
        <v>383</v>
      </c>
      <c r="D8" s="39" t="s">
        <v>419</v>
      </c>
      <c r="E8" s="42">
        <v>1100</v>
      </c>
      <c r="F8" s="38"/>
      <c r="G8" s="38"/>
      <c r="H8" s="38"/>
      <c r="I8" s="38"/>
    </row>
    <row r="9" spans="1:9" ht="49.5" customHeight="1">
      <c r="A9" s="39" t="s">
        <v>287</v>
      </c>
      <c r="B9" s="39" t="s">
        <v>384</v>
      </c>
      <c r="C9" s="39" t="s">
        <v>386</v>
      </c>
      <c r="D9" s="39" t="s">
        <v>399</v>
      </c>
      <c r="E9" s="41">
        <v>6000</v>
      </c>
      <c r="F9" s="38"/>
      <c r="G9" s="38"/>
      <c r="H9" s="38"/>
      <c r="I9" s="38"/>
    </row>
    <row r="10" spans="1:9" ht="51.75" customHeight="1">
      <c r="A10" s="39" t="s">
        <v>287</v>
      </c>
      <c r="B10" s="39" t="s">
        <v>385</v>
      </c>
      <c r="C10" s="39" t="s">
        <v>386</v>
      </c>
      <c r="D10" s="39" t="s">
        <v>399</v>
      </c>
      <c r="E10" s="41">
        <v>1200</v>
      </c>
      <c r="F10" s="38"/>
      <c r="G10" s="38"/>
      <c r="H10" s="38"/>
      <c r="I10" s="38"/>
    </row>
    <row r="11" spans="1:9" ht="62.25" customHeight="1">
      <c r="A11" s="39" t="s">
        <v>288</v>
      </c>
      <c r="B11" s="39" t="s">
        <v>418</v>
      </c>
      <c r="C11" s="39" t="s">
        <v>383</v>
      </c>
      <c r="D11" s="39" t="s">
        <v>419</v>
      </c>
      <c r="E11" s="40">
        <v>60</v>
      </c>
      <c r="F11" s="38"/>
      <c r="G11" s="38"/>
      <c r="H11" s="38"/>
      <c r="I11" s="38"/>
    </row>
    <row r="12" spans="1:9" ht="18">
      <c r="A12" s="135" t="s">
        <v>444</v>
      </c>
      <c r="B12" s="301"/>
      <c r="C12" s="302"/>
      <c r="D12" s="302"/>
      <c r="E12" s="302"/>
      <c r="F12" s="302"/>
      <c r="G12" s="302"/>
      <c r="H12" s="302"/>
      <c r="I12" s="303"/>
    </row>
    <row r="13" spans="1:9" ht="45" customHeight="1">
      <c r="A13" s="136">
        <v>1</v>
      </c>
      <c r="B13" s="137" t="s">
        <v>445</v>
      </c>
      <c r="C13" s="287" t="s">
        <v>446</v>
      </c>
      <c r="D13" s="288"/>
      <c r="E13" s="304" t="s">
        <v>456</v>
      </c>
      <c r="F13" s="305"/>
      <c r="G13" s="305"/>
      <c r="H13" s="305"/>
      <c r="I13" s="306"/>
    </row>
    <row r="14" spans="1:9" ht="45" customHeight="1">
      <c r="A14" s="136">
        <v>2</v>
      </c>
      <c r="B14" s="137" t="s">
        <v>513</v>
      </c>
      <c r="C14" s="287" t="s">
        <v>448</v>
      </c>
      <c r="D14" s="288"/>
      <c r="E14" s="297" t="s">
        <v>514</v>
      </c>
      <c r="F14" s="298"/>
      <c r="G14" s="298"/>
      <c r="H14" s="298"/>
      <c r="I14" s="299"/>
    </row>
    <row r="15" spans="1:9" ht="15">
      <c r="A15" s="136">
        <v>3</v>
      </c>
      <c r="B15" s="137" t="s">
        <v>449</v>
      </c>
      <c r="C15" s="290"/>
      <c r="D15" s="291"/>
      <c r="E15" s="297" t="s">
        <v>450</v>
      </c>
      <c r="F15" s="298"/>
      <c r="G15" s="298"/>
      <c r="H15" s="298"/>
      <c r="I15" s="299"/>
    </row>
    <row r="16" spans="1:9" ht="28.5">
      <c r="A16" s="136">
        <v>4</v>
      </c>
      <c r="B16" s="137" t="s">
        <v>161</v>
      </c>
      <c r="C16" s="295" t="s">
        <v>451</v>
      </c>
      <c r="D16" s="296"/>
      <c r="E16" s="297"/>
      <c r="F16" s="298"/>
      <c r="G16" s="298"/>
      <c r="H16" s="298"/>
      <c r="I16" s="299"/>
    </row>
    <row r="17" spans="1:9" ht="15">
      <c r="A17" s="136">
        <v>5</v>
      </c>
      <c r="B17" s="137" t="s">
        <v>452</v>
      </c>
      <c r="C17" s="295" t="s">
        <v>453</v>
      </c>
      <c r="D17" s="296"/>
      <c r="E17" s="297" t="s">
        <v>458</v>
      </c>
      <c r="F17" s="298"/>
      <c r="G17" s="298"/>
      <c r="H17" s="298"/>
      <c r="I17" s="299"/>
    </row>
    <row r="18" spans="1:9" ht="27.75" customHeight="1">
      <c r="A18" s="136">
        <v>6</v>
      </c>
      <c r="B18" s="137" t="s">
        <v>454</v>
      </c>
      <c r="C18" s="295" t="s">
        <v>451</v>
      </c>
      <c r="D18" s="296"/>
      <c r="E18" s="297" t="s">
        <v>455</v>
      </c>
      <c r="F18" s="298"/>
      <c r="G18" s="298"/>
      <c r="H18" s="298"/>
      <c r="I18" s="299"/>
    </row>
    <row r="19" spans="1:4" ht="42.75" customHeight="1">
      <c r="A19" s="292" t="s">
        <v>666</v>
      </c>
      <c r="B19" s="293"/>
      <c r="C19" s="293"/>
      <c r="D19" s="294"/>
    </row>
  </sheetData>
  <sheetProtection/>
  <mergeCells count="15">
    <mergeCell ref="A7:E7"/>
    <mergeCell ref="B12:I12"/>
    <mergeCell ref="C13:D13"/>
    <mergeCell ref="E13:I13"/>
    <mergeCell ref="C14:D14"/>
    <mergeCell ref="E14:I14"/>
    <mergeCell ref="A19:D19"/>
    <mergeCell ref="C18:D18"/>
    <mergeCell ref="E18:I18"/>
    <mergeCell ref="C15:D15"/>
    <mergeCell ref="E15:I15"/>
    <mergeCell ref="C16:D16"/>
    <mergeCell ref="E16:I16"/>
    <mergeCell ref="C17:D17"/>
    <mergeCell ref="E17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="85" zoomScaleNormal="85" zoomScalePageLayoutView="0" workbookViewId="0" topLeftCell="A55">
      <selection activeCell="B4" sqref="B4"/>
    </sheetView>
  </sheetViews>
  <sheetFormatPr defaultColWidth="9.00390625" defaultRowHeight="12.75"/>
  <cols>
    <col min="1" max="1" width="53.00390625" style="34" customWidth="1"/>
    <col min="2" max="2" width="25.375" style="34" customWidth="1"/>
    <col min="3" max="3" width="17.25390625" style="34" customWidth="1"/>
    <col min="4" max="4" width="15.375" style="34" customWidth="1"/>
    <col min="5" max="5" width="16.375" style="34" customWidth="1"/>
    <col min="6" max="6" width="16.25390625" style="34" customWidth="1"/>
    <col min="7" max="7" width="15.25390625" style="34" customWidth="1"/>
    <col min="8" max="8" width="17.375" style="34" customWidth="1"/>
    <col min="9" max="9" width="17.00390625" style="34" customWidth="1"/>
    <col min="10" max="16384" width="9.125" style="34" customWidth="1"/>
  </cols>
  <sheetData>
    <row r="1" spans="1:5" ht="45" customHeight="1">
      <c r="A1" s="35" t="s">
        <v>289</v>
      </c>
      <c r="B1" s="33"/>
      <c r="D1" s="33"/>
      <c r="E1" s="33"/>
    </row>
    <row r="2" spans="1:5" ht="15">
      <c r="A2" s="35" t="s">
        <v>214</v>
      </c>
      <c r="B2" s="36"/>
      <c r="C2" s="32"/>
      <c r="D2" s="32"/>
      <c r="E2" s="33"/>
    </row>
    <row r="3" spans="1:5" ht="30">
      <c r="A3" s="35" t="s">
        <v>215</v>
      </c>
      <c r="B3" s="35" t="s">
        <v>290</v>
      </c>
      <c r="C3" s="32"/>
      <c r="D3" s="32"/>
      <c r="E3" s="33"/>
    </row>
    <row r="4" spans="1:5" ht="15">
      <c r="A4" s="35" t="s">
        <v>217</v>
      </c>
      <c r="B4" s="37" t="s">
        <v>677</v>
      </c>
      <c r="C4" s="32"/>
      <c r="D4" s="32"/>
      <c r="E4" s="33"/>
    </row>
    <row r="5" spans="1:5" ht="15">
      <c r="A5" s="32"/>
      <c r="B5" s="32"/>
      <c r="C5" s="32"/>
      <c r="D5" s="32"/>
      <c r="E5" s="33"/>
    </row>
    <row r="6" spans="1:9" ht="90">
      <c r="A6" s="35" t="s">
        <v>218</v>
      </c>
      <c r="B6" s="35" t="s">
        <v>219</v>
      </c>
      <c r="C6" s="35" t="s">
        <v>379</v>
      </c>
      <c r="D6" s="35" t="s">
        <v>220</v>
      </c>
      <c r="E6" s="35" t="s">
        <v>221</v>
      </c>
      <c r="F6" s="89" t="s">
        <v>222</v>
      </c>
      <c r="G6" s="89" t="s">
        <v>376</v>
      </c>
      <c r="H6" s="89" t="s">
        <v>223</v>
      </c>
      <c r="I6" s="89" t="s">
        <v>224</v>
      </c>
    </row>
    <row r="7" spans="1:9" ht="19.5" customHeight="1">
      <c r="A7" s="300" t="s">
        <v>374</v>
      </c>
      <c r="B7" s="300"/>
      <c r="C7" s="300"/>
      <c r="D7" s="300"/>
      <c r="E7" s="300"/>
      <c r="F7" s="38"/>
      <c r="G7" s="38"/>
      <c r="H7" s="38"/>
      <c r="I7" s="38"/>
    </row>
    <row r="8" spans="1:9" ht="28.5">
      <c r="A8" s="39" t="s">
        <v>291</v>
      </c>
      <c r="B8" s="39" t="s">
        <v>390</v>
      </c>
      <c r="C8" s="39" t="s">
        <v>381</v>
      </c>
      <c r="D8" s="39" t="s">
        <v>227</v>
      </c>
      <c r="E8" s="41">
        <v>110000</v>
      </c>
      <c r="F8" s="38"/>
      <c r="G8" s="38"/>
      <c r="H8" s="38"/>
      <c r="I8" s="38"/>
    </row>
    <row r="9" spans="1:9" ht="42.75">
      <c r="A9" s="39" t="s">
        <v>292</v>
      </c>
      <c r="B9" s="39" t="s">
        <v>389</v>
      </c>
      <c r="C9" s="39" t="s">
        <v>381</v>
      </c>
      <c r="D9" s="39" t="s">
        <v>227</v>
      </c>
      <c r="E9" s="41">
        <v>7500</v>
      </c>
      <c r="F9" s="38"/>
      <c r="G9" s="38"/>
      <c r="H9" s="38"/>
      <c r="I9" s="38"/>
    </row>
    <row r="10" spans="1:9" ht="42.75">
      <c r="A10" s="39" t="s">
        <v>293</v>
      </c>
      <c r="B10" s="39" t="s">
        <v>389</v>
      </c>
      <c r="C10" s="39" t="s">
        <v>381</v>
      </c>
      <c r="D10" s="39" t="s">
        <v>227</v>
      </c>
      <c r="E10" s="41">
        <v>13000</v>
      </c>
      <c r="F10" s="38"/>
      <c r="G10" s="38"/>
      <c r="H10" s="38"/>
      <c r="I10" s="38"/>
    </row>
    <row r="11" spans="1:9" ht="15">
      <c r="A11" s="39" t="s">
        <v>294</v>
      </c>
      <c r="B11" s="39" t="s">
        <v>295</v>
      </c>
      <c r="C11" s="39" t="s">
        <v>381</v>
      </c>
      <c r="D11" s="39" t="s">
        <v>227</v>
      </c>
      <c r="E11" s="41">
        <v>1000</v>
      </c>
      <c r="F11" s="38"/>
      <c r="G11" s="38"/>
      <c r="H11" s="38"/>
      <c r="I11" s="38"/>
    </row>
    <row r="12" spans="1:9" ht="42.75">
      <c r="A12" s="39" t="s">
        <v>296</v>
      </c>
      <c r="B12" s="39" t="s">
        <v>389</v>
      </c>
      <c r="C12" s="39" t="s">
        <v>381</v>
      </c>
      <c r="D12" s="39" t="s">
        <v>227</v>
      </c>
      <c r="E12" s="41">
        <v>17000</v>
      </c>
      <c r="F12" s="38"/>
      <c r="G12" s="38"/>
      <c r="H12" s="38"/>
      <c r="I12" s="38"/>
    </row>
    <row r="13" spans="1:9" ht="42.75">
      <c r="A13" s="39" t="s">
        <v>297</v>
      </c>
      <c r="B13" s="39" t="s">
        <v>389</v>
      </c>
      <c r="C13" s="39" t="s">
        <v>381</v>
      </c>
      <c r="D13" s="39" t="s">
        <v>227</v>
      </c>
      <c r="E13" s="41">
        <v>16000</v>
      </c>
      <c r="F13" s="38"/>
      <c r="G13" s="38"/>
      <c r="H13" s="38"/>
      <c r="I13" s="38"/>
    </row>
    <row r="14" spans="1:9" ht="42.75">
      <c r="A14" s="39" t="s">
        <v>298</v>
      </c>
      <c r="B14" s="39" t="s">
        <v>389</v>
      </c>
      <c r="C14" s="39" t="s">
        <v>381</v>
      </c>
      <c r="D14" s="39" t="s">
        <v>227</v>
      </c>
      <c r="E14" s="41">
        <v>16000</v>
      </c>
      <c r="F14" s="38"/>
      <c r="G14" s="38"/>
      <c r="H14" s="38"/>
      <c r="I14" s="38"/>
    </row>
    <row r="15" spans="1:9" ht="15">
      <c r="A15" s="39" t="s">
        <v>299</v>
      </c>
      <c r="B15" s="39" t="s">
        <v>300</v>
      </c>
      <c r="C15" s="39" t="s">
        <v>381</v>
      </c>
      <c r="D15" s="39" t="s">
        <v>227</v>
      </c>
      <c r="E15" s="39">
        <v>10000</v>
      </c>
      <c r="F15" s="38"/>
      <c r="G15" s="38"/>
      <c r="H15" s="38"/>
      <c r="I15" s="38"/>
    </row>
    <row r="16" spans="1:9" ht="42.75">
      <c r="A16" s="39" t="s">
        <v>301</v>
      </c>
      <c r="B16" s="39" t="s">
        <v>389</v>
      </c>
      <c r="C16" s="39" t="s">
        <v>381</v>
      </c>
      <c r="D16" s="39" t="s">
        <v>227</v>
      </c>
      <c r="E16" s="42">
        <v>13000</v>
      </c>
      <c r="F16" s="38"/>
      <c r="G16" s="38"/>
      <c r="H16" s="38"/>
      <c r="I16" s="38"/>
    </row>
    <row r="17" spans="1:9" ht="42.75">
      <c r="A17" s="39" t="s">
        <v>302</v>
      </c>
      <c r="B17" s="39" t="s">
        <v>389</v>
      </c>
      <c r="C17" s="39" t="s">
        <v>381</v>
      </c>
      <c r="D17" s="39" t="s">
        <v>227</v>
      </c>
      <c r="E17" s="42">
        <v>11000</v>
      </c>
      <c r="F17" s="38"/>
      <c r="G17" s="38"/>
      <c r="H17" s="38"/>
      <c r="I17" s="38"/>
    </row>
    <row r="18" spans="1:9" ht="42.75">
      <c r="A18" s="39" t="s">
        <v>303</v>
      </c>
      <c r="B18" s="39" t="s">
        <v>389</v>
      </c>
      <c r="C18" s="39" t="s">
        <v>381</v>
      </c>
      <c r="D18" s="39" t="s">
        <v>227</v>
      </c>
      <c r="E18" s="42">
        <v>11000</v>
      </c>
      <c r="F18" s="38"/>
      <c r="G18" s="38"/>
      <c r="H18" s="38"/>
      <c r="I18" s="38"/>
    </row>
    <row r="19" spans="1:9" ht="42.75">
      <c r="A19" s="39" t="s">
        <v>304</v>
      </c>
      <c r="B19" s="39" t="s">
        <v>389</v>
      </c>
      <c r="C19" s="39" t="s">
        <v>381</v>
      </c>
      <c r="D19" s="39" t="s">
        <v>227</v>
      </c>
      <c r="E19" s="42">
        <v>9000</v>
      </c>
      <c r="F19" s="38"/>
      <c r="G19" s="38"/>
      <c r="H19" s="38"/>
      <c r="I19" s="38"/>
    </row>
    <row r="20" spans="1:9" ht="42.75">
      <c r="A20" s="39" t="s">
        <v>305</v>
      </c>
      <c r="B20" s="39" t="s">
        <v>389</v>
      </c>
      <c r="C20" s="39" t="s">
        <v>381</v>
      </c>
      <c r="D20" s="39" t="s">
        <v>227</v>
      </c>
      <c r="E20" s="42">
        <v>5000</v>
      </c>
      <c r="F20" s="38"/>
      <c r="G20" s="38"/>
      <c r="H20" s="38"/>
      <c r="I20" s="38"/>
    </row>
    <row r="21" spans="1:9" ht="42.75">
      <c r="A21" s="39" t="s">
        <v>306</v>
      </c>
      <c r="B21" s="39" t="s">
        <v>389</v>
      </c>
      <c r="C21" s="39" t="s">
        <v>381</v>
      </c>
      <c r="D21" s="39" t="s">
        <v>227</v>
      </c>
      <c r="E21" s="42">
        <v>5000</v>
      </c>
      <c r="F21" s="38"/>
      <c r="G21" s="38"/>
      <c r="H21" s="38"/>
      <c r="I21" s="38"/>
    </row>
    <row r="22" spans="1:9" ht="42.75">
      <c r="A22" s="39" t="s">
        <v>307</v>
      </c>
      <c r="B22" s="39" t="s">
        <v>389</v>
      </c>
      <c r="C22" s="39" t="s">
        <v>381</v>
      </c>
      <c r="D22" s="39" t="s">
        <v>227</v>
      </c>
      <c r="E22" s="42">
        <v>5000</v>
      </c>
      <c r="F22" s="38"/>
      <c r="G22" s="38"/>
      <c r="H22" s="38"/>
      <c r="I22" s="38"/>
    </row>
    <row r="23" spans="1:9" ht="28.5">
      <c r="A23" s="39" t="s">
        <v>308</v>
      </c>
      <c r="B23" s="39" t="s">
        <v>390</v>
      </c>
      <c r="C23" s="39" t="s">
        <v>381</v>
      </c>
      <c r="D23" s="39" t="s">
        <v>227</v>
      </c>
      <c r="E23" s="42">
        <v>90000</v>
      </c>
      <c r="F23" s="38"/>
      <c r="G23" s="38"/>
      <c r="H23" s="38"/>
      <c r="I23" s="38"/>
    </row>
    <row r="24" spans="1:9" ht="28.5">
      <c r="A24" s="39" t="s">
        <v>309</v>
      </c>
      <c r="B24" s="39" t="s">
        <v>390</v>
      </c>
      <c r="C24" s="39" t="s">
        <v>381</v>
      </c>
      <c r="D24" s="39" t="s">
        <v>227</v>
      </c>
      <c r="E24" s="42">
        <v>90000</v>
      </c>
      <c r="F24" s="38"/>
      <c r="G24" s="38"/>
      <c r="H24" s="38"/>
      <c r="I24" s="38"/>
    </row>
    <row r="25" spans="1:9" ht="28.5">
      <c r="A25" s="39" t="s">
        <v>310</v>
      </c>
      <c r="B25" s="39" t="s">
        <v>390</v>
      </c>
      <c r="C25" s="39" t="s">
        <v>381</v>
      </c>
      <c r="D25" s="39" t="s">
        <v>227</v>
      </c>
      <c r="E25" s="42">
        <v>90000</v>
      </c>
      <c r="F25" s="38"/>
      <c r="G25" s="38"/>
      <c r="H25" s="38"/>
      <c r="I25" s="38"/>
    </row>
    <row r="26" spans="1:9" ht="28.5">
      <c r="A26" s="39" t="s">
        <v>311</v>
      </c>
      <c r="B26" s="39" t="s">
        <v>390</v>
      </c>
      <c r="C26" s="39" t="s">
        <v>381</v>
      </c>
      <c r="D26" s="39" t="s">
        <v>227</v>
      </c>
      <c r="E26" s="42">
        <v>60000</v>
      </c>
      <c r="F26" s="38"/>
      <c r="G26" s="38"/>
      <c r="H26" s="38"/>
      <c r="I26" s="38"/>
    </row>
    <row r="27" spans="1:9" ht="28.5">
      <c r="A27" s="39" t="s">
        <v>312</v>
      </c>
      <c r="B27" s="39" t="s">
        <v>390</v>
      </c>
      <c r="C27" s="39" t="s">
        <v>381</v>
      </c>
      <c r="D27" s="39" t="s">
        <v>227</v>
      </c>
      <c r="E27" s="42">
        <v>40000</v>
      </c>
      <c r="F27" s="38"/>
      <c r="G27" s="38"/>
      <c r="H27" s="38"/>
      <c r="I27" s="38"/>
    </row>
    <row r="28" spans="1:9" ht="28.5">
      <c r="A28" s="39" t="s">
        <v>313</v>
      </c>
      <c r="B28" s="39" t="s">
        <v>390</v>
      </c>
      <c r="C28" s="39" t="s">
        <v>381</v>
      </c>
      <c r="D28" s="39" t="s">
        <v>227</v>
      </c>
      <c r="E28" s="42">
        <v>40000</v>
      </c>
      <c r="F28" s="38"/>
      <c r="G28" s="38"/>
      <c r="H28" s="38"/>
      <c r="I28" s="38"/>
    </row>
    <row r="29" spans="1:9" ht="28.5">
      <c r="A29" s="39" t="s">
        <v>314</v>
      </c>
      <c r="B29" s="39" t="s">
        <v>390</v>
      </c>
      <c r="C29" s="39" t="s">
        <v>381</v>
      </c>
      <c r="D29" s="39" t="s">
        <v>227</v>
      </c>
      <c r="E29" s="42">
        <v>40000</v>
      </c>
      <c r="F29" s="38"/>
      <c r="G29" s="38"/>
      <c r="H29" s="38"/>
      <c r="I29" s="38"/>
    </row>
    <row r="30" spans="1:9" ht="42.75">
      <c r="A30" s="39" t="s">
        <v>315</v>
      </c>
      <c r="B30" s="39" t="s">
        <v>389</v>
      </c>
      <c r="C30" s="39" t="s">
        <v>381</v>
      </c>
      <c r="D30" s="39" t="s">
        <v>227</v>
      </c>
      <c r="E30" s="42">
        <v>22000</v>
      </c>
      <c r="F30" s="38"/>
      <c r="G30" s="38"/>
      <c r="H30" s="38"/>
      <c r="I30" s="38"/>
    </row>
    <row r="31" spans="1:9" ht="15">
      <c r="A31" s="39" t="s">
        <v>467</v>
      </c>
      <c r="B31" s="39"/>
      <c r="C31" s="39"/>
      <c r="D31" s="39" t="s">
        <v>227</v>
      </c>
      <c r="E31" s="42">
        <v>500</v>
      </c>
      <c r="F31" s="38"/>
      <c r="G31" s="38"/>
      <c r="H31" s="38"/>
      <c r="I31" s="38"/>
    </row>
    <row r="32" spans="1:9" ht="15">
      <c r="A32" s="39" t="s">
        <v>468</v>
      </c>
      <c r="B32" s="39"/>
      <c r="C32" s="39"/>
      <c r="D32" s="39" t="s">
        <v>227</v>
      </c>
      <c r="E32" s="42">
        <v>40</v>
      </c>
      <c r="F32" s="38"/>
      <c r="G32" s="38"/>
      <c r="H32" s="38"/>
      <c r="I32" s="38"/>
    </row>
    <row r="33" spans="1:9" ht="28.5">
      <c r="A33" s="39" t="s">
        <v>469</v>
      </c>
      <c r="B33" s="39"/>
      <c r="C33" s="39"/>
      <c r="D33" s="39" t="s">
        <v>227</v>
      </c>
      <c r="E33" s="42">
        <v>2000</v>
      </c>
      <c r="F33" s="38"/>
      <c r="G33" s="38"/>
      <c r="H33" s="38"/>
      <c r="I33" s="38"/>
    </row>
    <row r="34" spans="1:9" ht="28.5">
      <c r="A34" s="39" t="s">
        <v>470</v>
      </c>
      <c r="B34" s="39"/>
      <c r="C34" s="39"/>
      <c r="D34" s="39" t="s">
        <v>227</v>
      </c>
      <c r="E34" s="42">
        <v>28000</v>
      </c>
      <c r="F34" s="38"/>
      <c r="G34" s="38"/>
      <c r="H34" s="38"/>
      <c r="I34" s="38"/>
    </row>
    <row r="35" spans="1:9" ht="28.5">
      <c r="A35" s="39" t="s">
        <v>471</v>
      </c>
      <c r="B35" s="39"/>
      <c r="C35" s="39"/>
      <c r="D35" s="39" t="s">
        <v>227</v>
      </c>
      <c r="E35" s="42">
        <v>2000</v>
      </c>
      <c r="F35" s="38"/>
      <c r="G35" s="38"/>
      <c r="H35" s="38"/>
      <c r="I35" s="38"/>
    </row>
    <row r="36" spans="1:9" ht="28.5">
      <c r="A36" s="39" t="s">
        <v>472</v>
      </c>
      <c r="B36" s="39"/>
      <c r="C36" s="39"/>
      <c r="D36" s="39" t="s">
        <v>227</v>
      </c>
      <c r="E36" s="42">
        <v>24000</v>
      </c>
      <c r="F36" s="38"/>
      <c r="G36" s="38"/>
      <c r="H36" s="38"/>
      <c r="I36" s="38"/>
    </row>
    <row r="37" spans="1:9" ht="28.5">
      <c r="A37" s="39" t="s">
        <v>473</v>
      </c>
      <c r="B37" s="39"/>
      <c r="C37" s="39"/>
      <c r="D37" s="39" t="s">
        <v>227</v>
      </c>
      <c r="E37" s="42">
        <v>2000</v>
      </c>
      <c r="F37" s="38"/>
      <c r="G37" s="38"/>
      <c r="H37" s="38"/>
      <c r="I37" s="38"/>
    </row>
    <row r="38" spans="1:9" ht="28.5">
      <c r="A38" s="39" t="s">
        <v>474</v>
      </c>
      <c r="B38" s="39"/>
      <c r="C38" s="39"/>
      <c r="D38" s="39" t="s">
        <v>227</v>
      </c>
      <c r="E38" s="42">
        <v>28000</v>
      </c>
      <c r="F38" s="38"/>
      <c r="G38" s="38"/>
      <c r="H38" s="38"/>
      <c r="I38" s="38"/>
    </row>
    <row r="39" spans="1:9" ht="28.5">
      <c r="A39" s="39" t="s">
        <v>475</v>
      </c>
      <c r="B39" s="39"/>
      <c r="C39" s="39"/>
      <c r="D39" s="39" t="s">
        <v>227</v>
      </c>
      <c r="E39" s="42">
        <v>2000</v>
      </c>
      <c r="F39" s="38"/>
      <c r="G39" s="38"/>
      <c r="H39" s="38"/>
      <c r="I39" s="38"/>
    </row>
    <row r="40" spans="1:9" ht="28.5">
      <c r="A40" s="39" t="s">
        <v>476</v>
      </c>
      <c r="B40" s="39"/>
      <c r="C40" s="39"/>
      <c r="D40" s="39" t="s">
        <v>227</v>
      </c>
      <c r="E40" s="42">
        <v>28000</v>
      </c>
      <c r="F40" s="38"/>
      <c r="G40" s="38"/>
      <c r="H40" s="38"/>
      <c r="I40" s="38"/>
    </row>
    <row r="41" spans="1:9" ht="28.5">
      <c r="A41" s="39" t="s">
        <v>477</v>
      </c>
      <c r="B41" s="39"/>
      <c r="C41" s="39"/>
      <c r="D41" s="39" t="s">
        <v>227</v>
      </c>
      <c r="E41" s="42">
        <v>2000</v>
      </c>
      <c r="F41" s="38"/>
      <c r="G41" s="38"/>
      <c r="H41" s="38"/>
      <c r="I41" s="38"/>
    </row>
    <row r="42" spans="1:9" ht="28.5">
      <c r="A42" s="39" t="s">
        <v>478</v>
      </c>
      <c r="B42" s="39"/>
      <c r="C42" s="39"/>
      <c r="D42" s="39" t="s">
        <v>227</v>
      </c>
      <c r="E42" s="42">
        <v>24000</v>
      </c>
      <c r="F42" s="38"/>
      <c r="G42" s="38"/>
      <c r="H42" s="38"/>
      <c r="I42" s="38"/>
    </row>
    <row r="43" spans="1:9" ht="28.5">
      <c r="A43" s="39" t="s">
        <v>479</v>
      </c>
      <c r="B43" s="39"/>
      <c r="C43" s="39"/>
      <c r="D43" s="39" t="s">
        <v>227</v>
      </c>
      <c r="E43" s="42">
        <v>2000</v>
      </c>
      <c r="F43" s="38"/>
      <c r="G43" s="38"/>
      <c r="H43" s="38"/>
      <c r="I43" s="38"/>
    </row>
    <row r="44" spans="1:9" ht="28.5">
      <c r="A44" s="39" t="s">
        <v>480</v>
      </c>
      <c r="B44" s="39"/>
      <c r="C44" s="39"/>
      <c r="D44" s="39" t="s">
        <v>227</v>
      </c>
      <c r="E44" s="42">
        <v>30000</v>
      </c>
      <c r="F44" s="38"/>
      <c r="G44" s="38"/>
      <c r="H44" s="38"/>
      <c r="I44" s="38"/>
    </row>
    <row r="45" spans="1:9" ht="28.5">
      <c r="A45" s="39" t="s">
        <v>481</v>
      </c>
      <c r="B45" s="39"/>
      <c r="C45" s="39"/>
      <c r="D45" s="39" t="s">
        <v>227</v>
      </c>
      <c r="E45" s="42">
        <v>2000</v>
      </c>
      <c r="F45" s="38"/>
      <c r="G45" s="38"/>
      <c r="H45" s="38"/>
      <c r="I45" s="38"/>
    </row>
    <row r="46" spans="1:9" ht="28.5">
      <c r="A46" s="39" t="s">
        <v>482</v>
      </c>
      <c r="B46" s="39"/>
      <c r="C46" s="39"/>
      <c r="D46" s="39" t="s">
        <v>227</v>
      </c>
      <c r="E46" s="42">
        <v>32000</v>
      </c>
      <c r="F46" s="38"/>
      <c r="G46" s="38"/>
      <c r="H46" s="38"/>
      <c r="I46" s="38"/>
    </row>
    <row r="47" spans="1:9" ht="28.5">
      <c r="A47" s="39" t="s">
        <v>483</v>
      </c>
      <c r="B47" s="39"/>
      <c r="C47" s="39"/>
      <c r="D47" s="39" t="s">
        <v>227</v>
      </c>
      <c r="E47" s="42">
        <v>2000</v>
      </c>
      <c r="F47" s="38"/>
      <c r="G47" s="38"/>
      <c r="H47" s="38"/>
      <c r="I47" s="38"/>
    </row>
    <row r="48" spans="1:9" ht="28.5">
      <c r="A48" s="39" t="s">
        <v>484</v>
      </c>
      <c r="B48" s="39"/>
      <c r="C48" s="39"/>
      <c r="D48" s="39" t="s">
        <v>227</v>
      </c>
      <c r="E48" s="42">
        <v>32000</v>
      </c>
      <c r="F48" s="38"/>
      <c r="G48" s="38"/>
      <c r="H48" s="38"/>
      <c r="I48" s="38"/>
    </row>
    <row r="49" spans="1:9" ht="15">
      <c r="A49" s="39" t="s">
        <v>485</v>
      </c>
      <c r="B49" s="39"/>
      <c r="C49" s="39"/>
      <c r="D49" s="39" t="s">
        <v>227</v>
      </c>
      <c r="E49" s="42">
        <v>5000</v>
      </c>
      <c r="F49" s="38"/>
      <c r="G49" s="38"/>
      <c r="H49" s="38"/>
      <c r="I49" s="38"/>
    </row>
    <row r="50" spans="1:9" ht="15">
      <c r="A50" s="39" t="s">
        <v>486</v>
      </c>
      <c r="B50" s="39"/>
      <c r="C50" s="39"/>
      <c r="D50" s="39" t="s">
        <v>227</v>
      </c>
      <c r="E50" s="42">
        <v>2000</v>
      </c>
      <c r="F50" s="38"/>
      <c r="G50" s="38"/>
      <c r="H50" s="38"/>
      <c r="I50" s="38"/>
    </row>
    <row r="51" spans="1:9" ht="15">
      <c r="A51" s="39" t="s">
        <v>487</v>
      </c>
      <c r="B51" s="39"/>
      <c r="C51" s="39"/>
      <c r="D51" s="39" t="s">
        <v>227</v>
      </c>
      <c r="E51" s="42">
        <v>6000</v>
      </c>
      <c r="F51" s="38"/>
      <c r="G51" s="38"/>
      <c r="H51" s="38"/>
      <c r="I51" s="38"/>
    </row>
    <row r="52" spans="1:9" ht="28.5">
      <c r="A52" s="39" t="s">
        <v>488</v>
      </c>
      <c r="B52" s="39"/>
      <c r="C52" s="39"/>
      <c r="D52" s="39" t="s">
        <v>227</v>
      </c>
      <c r="E52" s="42">
        <v>40000</v>
      </c>
      <c r="F52" s="38"/>
      <c r="G52" s="38"/>
      <c r="H52" s="38"/>
      <c r="I52" s="38"/>
    </row>
    <row r="53" spans="1:9" ht="28.5">
      <c r="A53" s="39" t="s">
        <v>316</v>
      </c>
      <c r="B53" s="39" t="s">
        <v>392</v>
      </c>
      <c r="C53" s="39" t="s">
        <v>381</v>
      </c>
      <c r="D53" s="39" t="s">
        <v>227</v>
      </c>
      <c r="E53" s="39">
        <v>1500</v>
      </c>
      <c r="F53" s="38"/>
      <c r="G53" s="38"/>
      <c r="H53" s="38"/>
      <c r="I53" s="38"/>
    </row>
    <row r="54" spans="1:9" ht="57">
      <c r="A54" s="39" t="s">
        <v>489</v>
      </c>
      <c r="B54" s="39" t="s">
        <v>391</v>
      </c>
      <c r="C54" s="39" t="s">
        <v>381</v>
      </c>
      <c r="D54" s="39" t="s">
        <v>227</v>
      </c>
      <c r="E54" s="40">
        <v>5</v>
      </c>
      <c r="F54" s="38"/>
      <c r="G54" s="38"/>
      <c r="H54" s="38"/>
      <c r="I54" s="38"/>
    </row>
    <row r="55" spans="1:9" ht="57">
      <c r="A55" s="39" t="s">
        <v>490</v>
      </c>
      <c r="B55" s="39" t="s">
        <v>391</v>
      </c>
      <c r="C55" s="39" t="s">
        <v>381</v>
      </c>
      <c r="D55" s="39" t="s">
        <v>227</v>
      </c>
      <c r="E55" s="40">
        <v>10</v>
      </c>
      <c r="F55" s="38"/>
      <c r="G55" s="38"/>
      <c r="H55" s="38"/>
      <c r="I55" s="38"/>
    </row>
    <row r="56" spans="1:9" ht="57">
      <c r="A56" s="39" t="s">
        <v>491</v>
      </c>
      <c r="B56" s="39" t="s">
        <v>391</v>
      </c>
      <c r="C56" s="39" t="s">
        <v>381</v>
      </c>
      <c r="D56" s="39" t="s">
        <v>227</v>
      </c>
      <c r="E56" s="40">
        <v>5</v>
      </c>
      <c r="F56" s="38"/>
      <c r="G56" s="38"/>
      <c r="H56" s="38"/>
      <c r="I56" s="38"/>
    </row>
    <row r="57" spans="1:9" ht="57">
      <c r="A57" s="39" t="s">
        <v>317</v>
      </c>
      <c r="B57" s="39" t="s">
        <v>391</v>
      </c>
      <c r="C57" s="39" t="s">
        <v>381</v>
      </c>
      <c r="D57" s="39" t="s">
        <v>227</v>
      </c>
      <c r="E57" s="40">
        <v>3</v>
      </c>
      <c r="F57" s="38"/>
      <c r="G57" s="38"/>
      <c r="H57" s="38"/>
      <c r="I57" s="38"/>
    </row>
    <row r="58" spans="1:9" ht="57">
      <c r="A58" s="39" t="s">
        <v>318</v>
      </c>
      <c r="B58" s="39" t="s">
        <v>391</v>
      </c>
      <c r="C58" s="39" t="s">
        <v>381</v>
      </c>
      <c r="D58" s="39" t="s">
        <v>227</v>
      </c>
      <c r="E58" s="40">
        <v>6</v>
      </c>
      <c r="F58" s="38"/>
      <c r="G58" s="38"/>
      <c r="H58" s="38"/>
      <c r="I58" s="38"/>
    </row>
    <row r="59" spans="1:9" ht="57">
      <c r="A59" s="39" t="s">
        <v>492</v>
      </c>
      <c r="B59" s="39" t="s">
        <v>391</v>
      </c>
      <c r="C59" s="39" t="s">
        <v>381</v>
      </c>
      <c r="D59" s="39" t="s">
        <v>227</v>
      </c>
      <c r="E59" s="40">
        <v>9</v>
      </c>
      <c r="F59" s="38"/>
      <c r="G59" s="38"/>
      <c r="H59" s="38"/>
      <c r="I59" s="38"/>
    </row>
    <row r="60" spans="1:9" ht="57">
      <c r="A60" s="39" t="s">
        <v>493</v>
      </c>
      <c r="B60" s="39" t="s">
        <v>391</v>
      </c>
      <c r="C60" s="39" t="s">
        <v>381</v>
      </c>
      <c r="D60" s="39" t="s">
        <v>227</v>
      </c>
      <c r="E60" s="41">
        <v>10</v>
      </c>
      <c r="F60" s="38"/>
      <c r="G60" s="38"/>
      <c r="H60" s="38"/>
      <c r="I60" s="38"/>
    </row>
    <row r="61" spans="1:9" ht="28.5">
      <c r="A61" s="39" t="s">
        <v>494</v>
      </c>
      <c r="B61" s="39"/>
      <c r="C61" s="39"/>
      <c r="D61" s="39" t="s">
        <v>227</v>
      </c>
      <c r="E61" s="41">
        <v>1000</v>
      </c>
      <c r="F61" s="38"/>
      <c r="G61" s="38"/>
      <c r="H61" s="38"/>
      <c r="I61" s="38"/>
    </row>
    <row r="62" spans="1:9" ht="18">
      <c r="A62" s="135" t="s">
        <v>444</v>
      </c>
      <c r="B62" s="301"/>
      <c r="C62" s="302"/>
      <c r="D62" s="302"/>
      <c r="E62" s="302"/>
      <c r="F62" s="302"/>
      <c r="G62" s="302"/>
      <c r="H62" s="302"/>
      <c r="I62" s="303"/>
    </row>
    <row r="63" spans="1:9" ht="46.5" customHeight="1">
      <c r="A63" s="136">
        <v>1</v>
      </c>
      <c r="B63" s="137" t="s">
        <v>445</v>
      </c>
      <c r="C63" s="287" t="s">
        <v>446</v>
      </c>
      <c r="D63" s="288"/>
      <c r="E63" s="304" t="s">
        <v>456</v>
      </c>
      <c r="F63" s="305"/>
      <c r="G63" s="305"/>
      <c r="H63" s="305"/>
      <c r="I63" s="306"/>
    </row>
    <row r="64" spans="1:9" ht="43.5" customHeight="1">
      <c r="A64" s="136">
        <v>2</v>
      </c>
      <c r="B64" s="137" t="s">
        <v>447</v>
      </c>
      <c r="C64" s="287" t="s">
        <v>448</v>
      </c>
      <c r="D64" s="288"/>
      <c r="E64" s="297" t="s">
        <v>457</v>
      </c>
      <c r="F64" s="298"/>
      <c r="G64" s="298"/>
      <c r="H64" s="298"/>
      <c r="I64" s="299"/>
    </row>
    <row r="65" spans="1:9" ht="15">
      <c r="A65" s="136">
        <v>3</v>
      </c>
      <c r="B65" s="137" t="s">
        <v>449</v>
      </c>
      <c r="C65" s="290"/>
      <c r="D65" s="291"/>
      <c r="E65" s="297" t="s">
        <v>450</v>
      </c>
      <c r="F65" s="298"/>
      <c r="G65" s="298"/>
      <c r="H65" s="298"/>
      <c r="I65" s="299"/>
    </row>
    <row r="66" spans="1:9" ht="28.5">
      <c r="A66" s="136">
        <v>4</v>
      </c>
      <c r="B66" s="137" t="s">
        <v>161</v>
      </c>
      <c r="C66" s="295" t="s">
        <v>451</v>
      </c>
      <c r="D66" s="296"/>
      <c r="E66" s="297"/>
      <c r="F66" s="298"/>
      <c r="G66" s="298"/>
      <c r="H66" s="298"/>
      <c r="I66" s="299"/>
    </row>
    <row r="67" spans="1:9" ht="15">
      <c r="A67" s="136">
        <v>5</v>
      </c>
      <c r="B67" s="137" t="s">
        <v>452</v>
      </c>
      <c r="C67" s="295" t="s">
        <v>453</v>
      </c>
      <c r="D67" s="296"/>
      <c r="E67" s="297" t="s">
        <v>458</v>
      </c>
      <c r="F67" s="298"/>
      <c r="G67" s="298"/>
      <c r="H67" s="298"/>
      <c r="I67" s="299"/>
    </row>
    <row r="68" spans="1:9" ht="36" customHeight="1">
      <c r="A68" s="136">
        <v>6</v>
      </c>
      <c r="B68" s="137" t="s">
        <v>454</v>
      </c>
      <c r="C68" s="295" t="s">
        <v>451</v>
      </c>
      <c r="D68" s="296"/>
      <c r="E68" s="297" t="s">
        <v>455</v>
      </c>
      <c r="F68" s="298"/>
      <c r="G68" s="298"/>
      <c r="H68" s="298"/>
      <c r="I68" s="299"/>
    </row>
    <row r="69" spans="1:4" ht="48" customHeight="1">
      <c r="A69" s="292" t="s">
        <v>666</v>
      </c>
      <c r="B69" s="293"/>
      <c r="C69" s="293"/>
      <c r="D69" s="294"/>
    </row>
  </sheetData>
  <sheetProtection/>
  <mergeCells count="15">
    <mergeCell ref="A7:E7"/>
    <mergeCell ref="B62:I62"/>
    <mergeCell ref="C63:D63"/>
    <mergeCell ref="E63:I63"/>
    <mergeCell ref="C64:D64"/>
    <mergeCell ref="E64:I64"/>
    <mergeCell ref="A69:D69"/>
    <mergeCell ref="C68:D68"/>
    <mergeCell ref="E68:I68"/>
    <mergeCell ref="C65:D65"/>
    <mergeCell ref="E65:I65"/>
    <mergeCell ref="C66:D66"/>
    <mergeCell ref="E66:I66"/>
    <mergeCell ref="C67:D67"/>
    <mergeCell ref="E67:I6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0" workbookViewId="0" topLeftCell="A25">
      <selection activeCell="G25" sqref="G25"/>
    </sheetView>
  </sheetViews>
  <sheetFormatPr defaultColWidth="9.00390625" defaultRowHeight="12.75"/>
  <cols>
    <col min="1" max="1" width="35.25390625" style="34" customWidth="1"/>
    <col min="2" max="2" width="25.375" style="34" customWidth="1"/>
    <col min="3" max="3" width="17.25390625" style="34" customWidth="1"/>
    <col min="4" max="4" width="15.375" style="34" customWidth="1"/>
    <col min="5" max="5" width="15.00390625" style="34" customWidth="1"/>
    <col min="6" max="6" width="16.00390625" style="34" customWidth="1"/>
    <col min="7" max="7" width="16.375" style="34" customWidth="1"/>
    <col min="8" max="8" width="16.75390625" style="34" customWidth="1"/>
    <col min="9" max="9" width="17.25390625" style="34" customWidth="1"/>
    <col min="10" max="16384" width="9.125" style="34" customWidth="1"/>
  </cols>
  <sheetData>
    <row r="1" spans="1:5" ht="45" customHeight="1">
      <c r="A1" s="35" t="s">
        <v>319</v>
      </c>
      <c r="B1" s="33"/>
      <c r="C1" s="32"/>
      <c r="D1" s="33"/>
      <c r="E1" s="33"/>
    </row>
    <row r="2" spans="1:5" ht="15">
      <c r="A2" s="35" t="s">
        <v>214</v>
      </c>
      <c r="B2" s="36"/>
      <c r="D2" s="32"/>
      <c r="E2" s="33"/>
    </row>
    <row r="3" spans="1:5" ht="30">
      <c r="A3" s="35" t="s">
        <v>215</v>
      </c>
      <c r="B3" s="35" t="s">
        <v>320</v>
      </c>
      <c r="C3" s="32"/>
      <c r="D3" s="32"/>
      <c r="E3" s="33"/>
    </row>
    <row r="4" spans="1:5" ht="15">
      <c r="A4" s="35" t="s">
        <v>217</v>
      </c>
      <c r="B4" s="37" t="s">
        <v>677</v>
      </c>
      <c r="C4" s="32"/>
      <c r="D4" s="32"/>
      <c r="E4" s="33"/>
    </row>
    <row r="5" spans="1:5" ht="15">
      <c r="A5" s="32"/>
      <c r="B5" s="32"/>
      <c r="C5" s="32"/>
      <c r="D5" s="32"/>
      <c r="E5" s="33"/>
    </row>
    <row r="6" spans="1:9" ht="90">
      <c r="A6" s="35" t="s">
        <v>218</v>
      </c>
      <c r="B6" s="35" t="s">
        <v>219</v>
      </c>
      <c r="C6" s="35" t="s">
        <v>379</v>
      </c>
      <c r="D6" s="35" t="s">
        <v>220</v>
      </c>
      <c r="E6" s="35" t="s">
        <v>221</v>
      </c>
      <c r="F6" s="89" t="s">
        <v>222</v>
      </c>
      <c r="G6" s="89" t="s">
        <v>376</v>
      </c>
      <c r="H6" s="89" t="s">
        <v>223</v>
      </c>
      <c r="I6" s="89" t="s">
        <v>224</v>
      </c>
    </row>
    <row r="7" spans="1:9" ht="15.75">
      <c r="A7" s="300" t="s">
        <v>375</v>
      </c>
      <c r="B7" s="300"/>
      <c r="C7" s="300"/>
      <c r="D7" s="300"/>
      <c r="E7" s="300"/>
      <c r="F7" s="38"/>
      <c r="G7" s="38"/>
      <c r="H7" s="38"/>
      <c r="I7" s="38"/>
    </row>
    <row r="8" spans="1:9" ht="57">
      <c r="A8" s="39" t="s">
        <v>321</v>
      </c>
      <c r="B8" s="43" t="s">
        <v>322</v>
      </c>
      <c r="C8" s="39" t="s">
        <v>393</v>
      </c>
      <c r="D8" s="39" t="s">
        <v>399</v>
      </c>
      <c r="E8" s="39">
        <v>144</v>
      </c>
      <c r="F8" s="38"/>
      <c r="G8" s="38"/>
      <c r="H8" s="38"/>
      <c r="I8" s="38"/>
    </row>
    <row r="9" spans="1:9" ht="57">
      <c r="A9" s="39" t="s">
        <v>323</v>
      </c>
      <c r="B9" s="43" t="s">
        <v>324</v>
      </c>
      <c r="C9" s="39" t="s">
        <v>393</v>
      </c>
      <c r="D9" s="39" t="s">
        <v>399</v>
      </c>
      <c r="E9" s="39">
        <v>900</v>
      </c>
      <c r="F9" s="38"/>
      <c r="G9" s="38"/>
      <c r="H9" s="38"/>
      <c r="I9" s="38"/>
    </row>
    <row r="10" spans="1:9" ht="57">
      <c r="A10" s="40" t="s">
        <v>509</v>
      </c>
      <c r="B10" s="43" t="s">
        <v>510</v>
      </c>
      <c r="C10" s="39" t="s">
        <v>393</v>
      </c>
      <c r="D10" s="39" t="s">
        <v>227</v>
      </c>
      <c r="E10" s="39">
        <v>120</v>
      </c>
      <c r="F10" s="38"/>
      <c r="G10" s="38"/>
      <c r="H10" s="38"/>
      <c r="I10" s="38"/>
    </row>
    <row r="11" spans="1:9" ht="28.5">
      <c r="A11" s="39" t="s">
        <v>325</v>
      </c>
      <c r="B11" s="39" t="s">
        <v>504</v>
      </c>
      <c r="C11" s="39" t="s">
        <v>383</v>
      </c>
      <c r="D11" s="39" t="s">
        <v>227</v>
      </c>
      <c r="E11" s="39">
        <v>120</v>
      </c>
      <c r="F11" s="38"/>
      <c r="G11" s="38"/>
      <c r="H11" s="38"/>
      <c r="I11" s="38"/>
    </row>
    <row r="12" spans="1:9" ht="15">
      <c r="A12" s="39" t="s">
        <v>326</v>
      </c>
      <c r="B12" s="39" t="s">
        <v>327</v>
      </c>
      <c r="C12" s="39" t="s">
        <v>380</v>
      </c>
      <c r="D12" s="39" t="s">
        <v>227</v>
      </c>
      <c r="E12" s="39">
        <v>120</v>
      </c>
      <c r="F12" s="38"/>
      <c r="G12" s="38"/>
      <c r="H12" s="38"/>
      <c r="I12" s="38"/>
    </row>
    <row r="13" spans="1:9" ht="28.5">
      <c r="A13" s="39" t="s">
        <v>328</v>
      </c>
      <c r="B13" s="39" t="s">
        <v>329</v>
      </c>
      <c r="C13" s="39" t="s">
        <v>383</v>
      </c>
      <c r="D13" s="39" t="s">
        <v>227</v>
      </c>
      <c r="E13" s="39">
        <v>192</v>
      </c>
      <c r="F13" s="38"/>
      <c r="G13" s="38"/>
      <c r="H13" s="38"/>
      <c r="I13" s="38"/>
    </row>
    <row r="14" spans="1:9" ht="28.5">
      <c r="A14" s="40" t="s">
        <v>505</v>
      </c>
      <c r="B14" s="39" t="s">
        <v>330</v>
      </c>
      <c r="C14" s="39" t="s">
        <v>381</v>
      </c>
      <c r="D14" s="39" t="s">
        <v>227</v>
      </c>
      <c r="E14" s="39">
        <v>192</v>
      </c>
      <c r="F14" s="38"/>
      <c r="G14" s="38"/>
      <c r="H14" s="38"/>
      <c r="I14" s="38"/>
    </row>
    <row r="15" spans="1:9" ht="28.5">
      <c r="A15" s="39" t="s">
        <v>331</v>
      </c>
      <c r="B15" s="39" t="s">
        <v>332</v>
      </c>
      <c r="C15" s="39" t="s">
        <v>383</v>
      </c>
      <c r="D15" s="39" t="s">
        <v>227</v>
      </c>
      <c r="E15" s="39">
        <v>90</v>
      </c>
      <c r="F15" s="38"/>
      <c r="G15" s="38"/>
      <c r="H15" s="38"/>
      <c r="I15" s="38"/>
    </row>
    <row r="16" spans="1:9" ht="28.5">
      <c r="A16" s="39" t="s">
        <v>333</v>
      </c>
      <c r="B16" s="39" t="s">
        <v>334</v>
      </c>
      <c r="C16" s="39" t="s">
        <v>386</v>
      </c>
      <c r="D16" s="39" t="s">
        <v>227</v>
      </c>
      <c r="E16" s="39">
        <v>48</v>
      </c>
      <c r="F16" s="38"/>
      <c r="G16" s="38"/>
      <c r="H16" s="38"/>
      <c r="I16" s="38"/>
    </row>
    <row r="17" spans="1:9" ht="15">
      <c r="A17" s="39" t="s">
        <v>335</v>
      </c>
      <c r="B17" s="39" t="s">
        <v>336</v>
      </c>
      <c r="C17" s="39" t="s">
        <v>380</v>
      </c>
      <c r="D17" s="39" t="s">
        <v>337</v>
      </c>
      <c r="E17" s="39">
        <v>50</v>
      </c>
      <c r="F17" s="38"/>
      <c r="G17" s="38"/>
      <c r="H17" s="38"/>
      <c r="I17" s="38"/>
    </row>
    <row r="18" spans="1:9" ht="28.5">
      <c r="A18" s="39" t="s">
        <v>506</v>
      </c>
      <c r="B18" s="39" t="s">
        <v>338</v>
      </c>
      <c r="C18" s="39" t="s">
        <v>386</v>
      </c>
      <c r="D18" s="39" t="s">
        <v>227</v>
      </c>
      <c r="E18" s="39">
        <v>50</v>
      </c>
      <c r="F18" s="38"/>
      <c r="G18" s="38"/>
      <c r="H18" s="38"/>
      <c r="I18" s="38"/>
    </row>
    <row r="19" spans="1:9" ht="15">
      <c r="A19" s="39" t="s">
        <v>339</v>
      </c>
      <c r="B19" s="39" t="s">
        <v>340</v>
      </c>
      <c r="C19" s="39" t="s">
        <v>380</v>
      </c>
      <c r="D19" s="39" t="s">
        <v>337</v>
      </c>
      <c r="E19" s="39">
        <v>36</v>
      </c>
      <c r="F19" s="38"/>
      <c r="G19" s="38"/>
      <c r="H19" s="38"/>
      <c r="I19" s="38"/>
    </row>
    <row r="20" spans="1:9" ht="28.5">
      <c r="A20" s="39" t="s">
        <v>507</v>
      </c>
      <c r="B20" s="39" t="s">
        <v>341</v>
      </c>
      <c r="C20" s="39" t="s">
        <v>383</v>
      </c>
      <c r="D20" s="39" t="s">
        <v>227</v>
      </c>
      <c r="E20" s="39">
        <v>100</v>
      </c>
      <c r="F20" s="38"/>
      <c r="G20" s="38"/>
      <c r="H20" s="38"/>
      <c r="I20" s="38"/>
    </row>
    <row r="21" spans="1:9" ht="28.5">
      <c r="A21" s="39" t="s">
        <v>342</v>
      </c>
      <c r="B21" s="39" t="s">
        <v>343</v>
      </c>
      <c r="C21" s="39" t="s">
        <v>383</v>
      </c>
      <c r="D21" s="39" t="s">
        <v>227</v>
      </c>
      <c r="E21" s="39">
        <v>72</v>
      </c>
      <c r="F21" s="38"/>
      <c r="G21" s="38"/>
      <c r="H21" s="38"/>
      <c r="I21" s="38"/>
    </row>
    <row r="22" spans="1:9" ht="28.5">
      <c r="A22" s="39" t="s">
        <v>508</v>
      </c>
      <c r="B22" s="39" t="s">
        <v>344</v>
      </c>
      <c r="C22" s="39" t="s">
        <v>383</v>
      </c>
      <c r="D22" s="39" t="s">
        <v>227</v>
      </c>
      <c r="E22" s="39">
        <v>70</v>
      </c>
      <c r="F22" s="38"/>
      <c r="G22" s="38"/>
      <c r="H22" s="38"/>
      <c r="I22" s="38"/>
    </row>
    <row r="23" spans="1:9" ht="28.5">
      <c r="A23" s="39" t="s">
        <v>345</v>
      </c>
      <c r="B23" s="39" t="s">
        <v>340</v>
      </c>
      <c r="C23" s="39" t="s">
        <v>383</v>
      </c>
      <c r="D23" s="39" t="s">
        <v>227</v>
      </c>
      <c r="E23" s="39">
        <v>60</v>
      </c>
      <c r="F23" s="38"/>
      <c r="G23" s="38"/>
      <c r="H23" s="38"/>
      <c r="I23" s="38"/>
    </row>
    <row r="24" spans="1:9" ht="42.75">
      <c r="A24" s="39" t="s">
        <v>346</v>
      </c>
      <c r="B24" s="39" t="s">
        <v>347</v>
      </c>
      <c r="C24" s="39" t="s">
        <v>383</v>
      </c>
      <c r="D24" s="39" t="s">
        <v>227</v>
      </c>
      <c r="E24" s="39">
        <v>100</v>
      </c>
      <c r="F24" s="38"/>
      <c r="G24" s="38"/>
      <c r="H24" s="38"/>
      <c r="I24" s="38"/>
    </row>
    <row r="25" spans="1:9" ht="28.5">
      <c r="A25" s="39" t="s">
        <v>720</v>
      </c>
      <c r="B25" s="39" t="s">
        <v>719</v>
      </c>
      <c r="C25" s="39" t="s">
        <v>383</v>
      </c>
      <c r="D25" s="39" t="s">
        <v>337</v>
      </c>
      <c r="E25" s="39">
        <v>550</v>
      </c>
      <c r="F25" s="38"/>
      <c r="G25" s="38"/>
      <c r="H25" s="38"/>
      <c r="I25" s="38"/>
    </row>
    <row r="26" spans="1:9" ht="29.25">
      <c r="A26" s="39" t="s">
        <v>348</v>
      </c>
      <c r="B26" s="44" t="s">
        <v>721</v>
      </c>
      <c r="C26" s="39" t="s">
        <v>386</v>
      </c>
      <c r="D26" s="39" t="s">
        <v>349</v>
      </c>
      <c r="E26" s="39">
        <v>12</v>
      </c>
      <c r="F26" s="38"/>
      <c r="G26" s="38"/>
      <c r="H26" s="38"/>
      <c r="I26" s="38"/>
    </row>
    <row r="27" spans="1:9" ht="28.5">
      <c r="A27" s="39" t="s">
        <v>350</v>
      </c>
      <c r="B27" s="194" t="s">
        <v>718</v>
      </c>
      <c r="C27" s="39" t="s">
        <v>386</v>
      </c>
      <c r="D27" s="39" t="s">
        <v>227</v>
      </c>
      <c r="E27" s="42">
        <v>400</v>
      </c>
      <c r="F27" s="38"/>
      <c r="G27" s="38"/>
      <c r="H27" s="38"/>
      <c r="I27" s="38"/>
    </row>
    <row r="28" spans="1:9" ht="28.5">
      <c r="A28" s="39" t="s">
        <v>682</v>
      </c>
      <c r="B28" s="39" t="s">
        <v>517</v>
      </c>
      <c r="C28" s="39" t="s">
        <v>386</v>
      </c>
      <c r="D28" s="39" t="s">
        <v>227</v>
      </c>
      <c r="E28" s="42">
        <v>1200</v>
      </c>
      <c r="F28" s="38"/>
      <c r="G28" s="38"/>
      <c r="H28" s="38"/>
      <c r="I28" s="38"/>
    </row>
    <row r="29" spans="1:9" ht="28.5">
      <c r="A29" s="39" t="s">
        <v>351</v>
      </c>
      <c r="B29" s="39" t="s">
        <v>716</v>
      </c>
      <c r="C29" s="39" t="s">
        <v>386</v>
      </c>
      <c r="D29" s="39" t="s">
        <v>717</v>
      </c>
      <c r="E29" s="42">
        <v>180</v>
      </c>
      <c r="F29" s="38"/>
      <c r="G29" s="38"/>
      <c r="H29" s="38"/>
      <c r="I29" s="38"/>
    </row>
    <row r="30" spans="1:9" ht="42.75">
      <c r="A30" s="39" t="s">
        <v>351</v>
      </c>
      <c r="B30" s="39" t="s">
        <v>512</v>
      </c>
      <c r="C30" s="39" t="s">
        <v>386</v>
      </c>
      <c r="D30" s="39" t="s">
        <v>511</v>
      </c>
      <c r="E30" s="39">
        <v>70</v>
      </c>
      <c r="F30" s="38"/>
      <c r="G30" s="38"/>
      <c r="H30" s="38"/>
      <c r="I30" s="38"/>
    </row>
    <row r="31" spans="1:9" ht="15">
      <c r="A31" s="39" t="s">
        <v>352</v>
      </c>
      <c r="B31" s="44" t="s">
        <v>353</v>
      </c>
      <c r="C31" s="39" t="s">
        <v>380</v>
      </c>
      <c r="D31" s="39" t="s">
        <v>354</v>
      </c>
      <c r="E31" s="39">
        <v>30</v>
      </c>
      <c r="F31" s="38"/>
      <c r="G31" s="38"/>
      <c r="H31" s="38"/>
      <c r="I31" s="38"/>
    </row>
    <row r="32" spans="1:9" ht="18">
      <c r="A32" s="135" t="s">
        <v>444</v>
      </c>
      <c r="B32" s="301"/>
      <c r="C32" s="302"/>
      <c r="D32" s="302"/>
      <c r="E32" s="302"/>
      <c r="F32" s="302"/>
      <c r="G32" s="302"/>
      <c r="H32" s="302"/>
      <c r="I32" s="303"/>
    </row>
    <row r="33" spans="1:9" ht="43.5" customHeight="1">
      <c r="A33" s="136">
        <v>1</v>
      </c>
      <c r="B33" s="137" t="s">
        <v>445</v>
      </c>
      <c r="C33" s="287" t="s">
        <v>446</v>
      </c>
      <c r="D33" s="288"/>
      <c r="E33" s="304" t="s">
        <v>456</v>
      </c>
      <c r="F33" s="305"/>
      <c r="G33" s="305"/>
      <c r="H33" s="305"/>
      <c r="I33" s="306"/>
    </row>
    <row r="34" spans="1:9" ht="31.5" customHeight="1">
      <c r="A34" s="136">
        <v>2</v>
      </c>
      <c r="B34" s="137" t="s">
        <v>447</v>
      </c>
      <c r="C34" s="287" t="s">
        <v>448</v>
      </c>
      <c r="D34" s="288"/>
      <c r="E34" s="297" t="s">
        <v>457</v>
      </c>
      <c r="F34" s="298"/>
      <c r="G34" s="298"/>
      <c r="H34" s="298"/>
      <c r="I34" s="299"/>
    </row>
    <row r="35" spans="1:9" ht="15">
      <c r="A35" s="136">
        <v>3</v>
      </c>
      <c r="B35" s="137" t="s">
        <v>449</v>
      </c>
      <c r="C35" s="290"/>
      <c r="D35" s="291"/>
      <c r="E35" s="297" t="s">
        <v>450</v>
      </c>
      <c r="F35" s="298"/>
      <c r="G35" s="298"/>
      <c r="H35" s="298"/>
      <c r="I35" s="299"/>
    </row>
    <row r="36" spans="1:9" ht="28.5">
      <c r="A36" s="136">
        <v>4</v>
      </c>
      <c r="B36" s="137" t="s">
        <v>161</v>
      </c>
      <c r="C36" s="295" t="s">
        <v>451</v>
      </c>
      <c r="D36" s="296"/>
      <c r="E36" s="297"/>
      <c r="F36" s="298"/>
      <c r="G36" s="298"/>
      <c r="H36" s="298"/>
      <c r="I36" s="299"/>
    </row>
    <row r="37" spans="1:9" ht="15">
      <c r="A37" s="136">
        <v>5</v>
      </c>
      <c r="B37" s="137" t="s">
        <v>452</v>
      </c>
      <c r="C37" s="295" t="s">
        <v>453</v>
      </c>
      <c r="D37" s="296"/>
      <c r="E37" s="297" t="s">
        <v>458</v>
      </c>
      <c r="F37" s="298"/>
      <c r="G37" s="298"/>
      <c r="H37" s="298"/>
      <c r="I37" s="299"/>
    </row>
    <row r="38" spans="1:9" ht="30" customHeight="1">
      <c r="A38" s="136">
        <v>6</v>
      </c>
      <c r="B38" s="137" t="s">
        <v>454</v>
      </c>
      <c r="C38" s="295" t="s">
        <v>451</v>
      </c>
      <c r="D38" s="296"/>
      <c r="E38" s="297" t="s">
        <v>455</v>
      </c>
      <c r="F38" s="298"/>
      <c r="G38" s="298"/>
      <c r="H38" s="298"/>
      <c r="I38" s="299"/>
    </row>
    <row r="39" spans="1:4" ht="69" customHeight="1">
      <c r="A39" s="292" t="s">
        <v>666</v>
      </c>
      <c r="B39" s="293"/>
      <c r="C39" s="293"/>
      <c r="D39" s="294"/>
    </row>
  </sheetData>
  <sheetProtection/>
  <mergeCells count="15">
    <mergeCell ref="A7:E7"/>
    <mergeCell ref="B32:I32"/>
    <mergeCell ref="C33:D33"/>
    <mergeCell ref="E33:I33"/>
    <mergeCell ref="C34:D34"/>
    <mergeCell ref="E34:I34"/>
    <mergeCell ref="A39:D39"/>
    <mergeCell ref="C38:D38"/>
    <mergeCell ref="E38:I38"/>
    <mergeCell ref="C35:D35"/>
    <mergeCell ref="E35:I35"/>
    <mergeCell ref="C36:D36"/>
    <mergeCell ref="E36:I36"/>
    <mergeCell ref="C37:D37"/>
    <mergeCell ref="E37:I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="85" zoomScaleNormal="85" zoomScalePageLayoutView="0" workbookViewId="0" topLeftCell="A1">
      <selection activeCell="A22" sqref="A22"/>
    </sheetView>
  </sheetViews>
  <sheetFormatPr defaultColWidth="9.00390625" defaultRowHeight="12.75"/>
  <cols>
    <col min="1" max="1" width="35.25390625" style="34" customWidth="1"/>
    <col min="2" max="2" width="25.375" style="34" customWidth="1"/>
    <col min="3" max="3" width="17.25390625" style="34" customWidth="1"/>
    <col min="4" max="4" width="15.375" style="34" customWidth="1"/>
    <col min="5" max="5" width="15.00390625" style="34" customWidth="1"/>
    <col min="6" max="6" width="18.25390625" style="34" customWidth="1"/>
    <col min="7" max="7" width="16.375" style="34" customWidth="1"/>
    <col min="8" max="8" width="18.875" style="34" customWidth="1"/>
    <col min="9" max="9" width="17.625" style="34" customWidth="1"/>
    <col min="10" max="16384" width="9.125" style="34" customWidth="1"/>
  </cols>
  <sheetData>
    <row r="1" spans="1:5" ht="45" customHeight="1">
      <c r="A1" s="35" t="s">
        <v>355</v>
      </c>
      <c r="B1" s="33"/>
      <c r="C1" s="32"/>
      <c r="D1" s="33"/>
      <c r="E1" s="33"/>
    </row>
    <row r="2" spans="1:5" ht="15">
      <c r="A2" s="35" t="s">
        <v>214</v>
      </c>
      <c r="B2" s="36"/>
      <c r="D2" s="32"/>
      <c r="E2" s="33"/>
    </row>
    <row r="3" spans="1:5" ht="15">
      <c r="A3" s="35" t="s">
        <v>215</v>
      </c>
      <c r="B3" s="35" t="s">
        <v>356</v>
      </c>
      <c r="C3" s="32"/>
      <c r="D3" s="32"/>
      <c r="E3" s="33"/>
    </row>
    <row r="4" spans="1:5" ht="15">
      <c r="A4" s="35" t="s">
        <v>217</v>
      </c>
      <c r="B4" s="37" t="s">
        <v>677</v>
      </c>
      <c r="C4" s="32"/>
      <c r="D4" s="32"/>
      <c r="E4" s="33"/>
    </row>
    <row r="5" spans="1:5" ht="15">
      <c r="A5" s="32"/>
      <c r="B5" s="32"/>
      <c r="C5" s="32"/>
      <c r="D5" s="32"/>
      <c r="E5" s="33"/>
    </row>
    <row r="6" spans="1:9" ht="75">
      <c r="A6" s="35" t="s">
        <v>218</v>
      </c>
      <c r="B6" s="35" t="s">
        <v>219</v>
      </c>
      <c r="C6" s="35" t="s">
        <v>379</v>
      </c>
      <c r="D6" s="35" t="s">
        <v>220</v>
      </c>
      <c r="E6" s="35" t="s">
        <v>221</v>
      </c>
      <c r="F6" s="89" t="s">
        <v>222</v>
      </c>
      <c r="G6" s="89" t="s">
        <v>376</v>
      </c>
      <c r="H6" s="89" t="s">
        <v>223</v>
      </c>
      <c r="I6" s="89" t="s">
        <v>224</v>
      </c>
    </row>
    <row r="7" spans="1:9" ht="15.75">
      <c r="A7" s="300" t="s">
        <v>373</v>
      </c>
      <c r="B7" s="300"/>
      <c r="C7" s="300"/>
      <c r="D7" s="300"/>
      <c r="E7" s="300"/>
      <c r="F7" s="38"/>
      <c r="G7" s="38"/>
      <c r="H7" s="38"/>
      <c r="I7" s="38"/>
    </row>
    <row r="8" spans="1:9" ht="15">
      <c r="A8" s="138" t="s">
        <v>357</v>
      </c>
      <c r="B8" s="39" t="s">
        <v>358</v>
      </c>
      <c r="C8" s="39" t="s">
        <v>380</v>
      </c>
      <c r="D8" s="307" t="s">
        <v>227</v>
      </c>
      <c r="E8" s="39">
        <v>900</v>
      </c>
      <c r="F8" s="38"/>
      <c r="G8" s="38"/>
      <c r="H8" s="38"/>
      <c r="I8" s="38"/>
    </row>
    <row r="9" spans="1:9" ht="15">
      <c r="A9" s="138" t="s">
        <v>359</v>
      </c>
      <c r="B9" s="39" t="s">
        <v>388</v>
      </c>
      <c r="C9" s="39" t="s">
        <v>380</v>
      </c>
      <c r="D9" s="308"/>
      <c r="E9" s="39">
        <v>5</v>
      </c>
      <c r="F9" s="38"/>
      <c r="G9" s="38"/>
      <c r="H9" s="38"/>
      <c r="I9" s="38"/>
    </row>
    <row r="10" spans="1:9" ht="15">
      <c r="A10" s="138" t="s">
        <v>361</v>
      </c>
      <c r="B10" s="39" t="s">
        <v>388</v>
      </c>
      <c r="C10" s="39" t="s">
        <v>380</v>
      </c>
      <c r="D10" s="308"/>
      <c r="E10" s="39">
        <v>5</v>
      </c>
      <c r="F10" s="38"/>
      <c r="G10" s="38"/>
      <c r="H10" s="38"/>
      <c r="I10" s="38"/>
    </row>
    <row r="11" spans="1:9" ht="15">
      <c r="A11" s="138" t="s">
        <v>362</v>
      </c>
      <c r="B11" s="39" t="s">
        <v>360</v>
      </c>
      <c r="C11" s="39" t="s">
        <v>380</v>
      </c>
      <c r="D11" s="308"/>
      <c r="E11" s="39">
        <v>10</v>
      </c>
      <c r="F11" s="38"/>
      <c r="G11" s="38"/>
      <c r="H11" s="38"/>
      <c r="I11" s="38"/>
    </row>
    <row r="12" spans="1:9" ht="15">
      <c r="A12" s="138" t="s">
        <v>363</v>
      </c>
      <c r="B12" s="39" t="s">
        <v>360</v>
      </c>
      <c r="C12" s="39" t="s">
        <v>380</v>
      </c>
      <c r="D12" s="308"/>
      <c r="E12" s="39">
        <v>5</v>
      </c>
      <c r="F12" s="38"/>
      <c r="G12" s="38"/>
      <c r="H12" s="38"/>
      <c r="I12" s="38"/>
    </row>
    <row r="13" spans="1:9" ht="15">
      <c r="A13" s="138" t="s">
        <v>364</v>
      </c>
      <c r="B13" s="39" t="s">
        <v>360</v>
      </c>
      <c r="C13" s="39" t="s">
        <v>380</v>
      </c>
      <c r="D13" s="308"/>
      <c r="E13" s="39">
        <v>5</v>
      </c>
      <c r="F13" s="38"/>
      <c r="G13" s="38"/>
      <c r="H13" s="38"/>
      <c r="I13" s="38"/>
    </row>
    <row r="14" spans="1:9" ht="15">
      <c r="A14" s="138" t="s">
        <v>365</v>
      </c>
      <c r="B14" s="39" t="s">
        <v>360</v>
      </c>
      <c r="C14" s="39" t="s">
        <v>380</v>
      </c>
      <c r="D14" s="308"/>
      <c r="E14" s="39">
        <v>5</v>
      </c>
      <c r="F14" s="38"/>
      <c r="G14" s="38"/>
      <c r="H14" s="38"/>
      <c r="I14" s="38"/>
    </row>
    <row r="15" spans="1:9" ht="15">
      <c r="A15" s="138" t="s">
        <v>366</v>
      </c>
      <c r="B15" s="39" t="s">
        <v>367</v>
      </c>
      <c r="C15" s="39" t="s">
        <v>387</v>
      </c>
      <c r="D15" s="308"/>
      <c r="E15" s="39">
        <v>15</v>
      </c>
      <c r="F15" s="38"/>
      <c r="G15" s="38"/>
      <c r="H15" s="38"/>
      <c r="I15" s="38"/>
    </row>
    <row r="16" spans="1:9" ht="15">
      <c r="A16" s="138" t="s">
        <v>680</v>
      </c>
      <c r="B16" s="39" t="s">
        <v>367</v>
      </c>
      <c r="C16" s="39" t="s">
        <v>387</v>
      </c>
      <c r="D16" s="308"/>
      <c r="E16" s="39">
        <v>45</v>
      </c>
      <c r="F16" s="38"/>
      <c r="G16" s="38"/>
      <c r="H16" s="38"/>
      <c r="I16" s="38"/>
    </row>
    <row r="17" spans="1:9" ht="15">
      <c r="A17" s="138" t="s">
        <v>368</v>
      </c>
      <c r="B17" s="39" t="s">
        <v>367</v>
      </c>
      <c r="C17" s="39" t="s">
        <v>387</v>
      </c>
      <c r="D17" s="308"/>
      <c r="E17" s="39">
        <v>200</v>
      </c>
      <c r="F17" s="38"/>
      <c r="G17" s="38"/>
      <c r="H17" s="38"/>
      <c r="I17" s="38"/>
    </row>
    <row r="18" spans="1:9" ht="15">
      <c r="A18" s="138" t="s">
        <v>369</v>
      </c>
      <c r="B18" s="39" t="s">
        <v>367</v>
      </c>
      <c r="C18" s="39" t="s">
        <v>387</v>
      </c>
      <c r="D18" s="308"/>
      <c r="E18" s="39">
        <v>10</v>
      </c>
      <c r="F18" s="38"/>
      <c r="G18" s="38"/>
      <c r="H18" s="38"/>
      <c r="I18" s="38"/>
    </row>
    <row r="19" spans="1:9" ht="15">
      <c r="A19" s="138" t="s">
        <v>370</v>
      </c>
      <c r="B19" s="39" t="s">
        <v>367</v>
      </c>
      <c r="C19" s="39" t="s">
        <v>387</v>
      </c>
      <c r="D19" s="308"/>
      <c r="E19" s="39">
        <v>5</v>
      </c>
      <c r="F19" s="38"/>
      <c r="G19" s="38"/>
      <c r="H19" s="38"/>
      <c r="I19" s="38"/>
    </row>
    <row r="20" spans="1:9" ht="15">
      <c r="A20" s="138" t="s">
        <v>466</v>
      </c>
      <c r="B20" s="39" t="s">
        <v>367</v>
      </c>
      <c r="C20" s="39" t="s">
        <v>387</v>
      </c>
      <c r="D20" s="308"/>
      <c r="E20" s="39">
        <v>20</v>
      </c>
      <c r="F20" s="38"/>
      <c r="G20" s="38"/>
      <c r="H20" s="38"/>
      <c r="I20" s="38"/>
    </row>
    <row r="21" spans="1:9" ht="15">
      <c r="A21" s="140" t="s">
        <v>500</v>
      </c>
      <c r="B21" s="39" t="s">
        <v>367</v>
      </c>
      <c r="C21" s="39" t="s">
        <v>387</v>
      </c>
      <c r="D21" s="308"/>
      <c r="E21" s="39">
        <v>60</v>
      </c>
      <c r="F21" s="38"/>
      <c r="G21" s="38"/>
      <c r="H21" s="38"/>
      <c r="I21" s="38"/>
    </row>
    <row r="22" spans="1:9" ht="15">
      <c r="A22" s="140" t="s">
        <v>681</v>
      </c>
      <c r="B22" s="39" t="s">
        <v>367</v>
      </c>
      <c r="C22" s="39" t="s">
        <v>387</v>
      </c>
      <c r="D22" s="308"/>
      <c r="E22" s="39">
        <v>10</v>
      </c>
      <c r="F22" s="38"/>
      <c r="G22" s="38"/>
      <c r="H22" s="38"/>
      <c r="I22" s="38"/>
    </row>
    <row r="23" spans="1:9" ht="15">
      <c r="A23" s="140" t="s">
        <v>501</v>
      </c>
      <c r="B23" s="39" t="s">
        <v>367</v>
      </c>
      <c r="C23" s="39" t="s">
        <v>387</v>
      </c>
      <c r="D23" s="308"/>
      <c r="E23" s="39">
        <v>60</v>
      </c>
      <c r="F23" s="38"/>
      <c r="G23" s="38"/>
      <c r="H23" s="38"/>
      <c r="I23" s="38"/>
    </row>
    <row r="24" spans="1:9" ht="15">
      <c r="A24" s="140" t="s">
        <v>502</v>
      </c>
      <c r="B24" s="39" t="s">
        <v>367</v>
      </c>
      <c r="C24" s="39" t="s">
        <v>387</v>
      </c>
      <c r="D24" s="308"/>
      <c r="E24" s="39">
        <v>12</v>
      </c>
      <c r="F24" s="38"/>
      <c r="G24" s="38"/>
      <c r="H24" s="38"/>
      <c r="I24" s="38"/>
    </row>
    <row r="25" spans="1:9" ht="15">
      <c r="A25" s="140" t="s">
        <v>503</v>
      </c>
      <c r="B25" s="39" t="s">
        <v>367</v>
      </c>
      <c r="C25" s="39" t="s">
        <v>387</v>
      </c>
      <c r="D25" s="308"/>
      <c r="E25" s="39">
        <v>155</v>
      </c>
      <c r="F25" s="38"/>
      <c r="G25" s="38"/>
      <c r="H25" s="38"/>
      <c r="I25" s="38"/>
    </row>
    <row r="26" spans="1:9" ht="15">
      <c r="A26" s="138" t="s">
        <v>670</v>
      </c>
      <c r="B26" s="39" t="s">
        <v>360</v>
      </c>
      <c r="C26" s="39" t="s">
        <v>380</v>
      </c>
      <c r="D26" s="308"/>
      <c r="E26" s="39">
        <v>15</v>
      </c>
      <c r="F26" s="38"/>
      <c r="G26" s="38"/>
      <c r="H26" s="38"/>
      <c r="I26" s="38"/>
    </row>
    <row r="27" spans="1:9" ht="15">
      <c r="A27" s="138" t="s">
        <v>678</v>
      </c>
      <c r="B27" s="39" t="s">
        <v>360</v>
      </c>
      <c r="C27" s="39" t="s">
        <v>380</v>
      </c>
      <c r="D27" s="308"/>
      <c r="E27" s="39">
        <v>5</v>
      </c>
      <c r="F27" s="38"/>
      <c r="G27" s="38"/>
      <c r="H27" s="38"/>
      <c r="I27" s="38"/>
    </row>
    <row r="28" spans="1:9" ht="15">
      <c r="A28" s="138" t="s">
        <v>679</v>
      </c>
      <c r="B28" s="39" t="s">
        <v>360</v>
      </c>
      <c r="C28" s="39" t="s">
        <v>380</v>
      </c>
      <c r="D28" s="308"/>
      <c r="E28" s="39">
        <v>5</v>
      </c>
      <c r="F28" s="38"/>
      <c r="G28" s="38"/>
      <c r="H28" s="38"/>
      <c r="I28" s="38"/>
    </row>
    <row r="29" spans="1:9" ht="15">
      <c r="A29" s="138" t="s">
        <v>671</v>
      </c>
      <c r="B29" s="39" t="s">
        <v>360</v>
      </c>
      <c r="C29" s="39" t="s">
        <v>380</v>
      </c>
      <c r="D29" s="309"/>
      <c r="E29" s="39">
        <v>10</v>
      </c>
      <c r="F29" s="38"/>
      <c r="G29" s="38"/>
      <c r="H29" s="38"/>
      <c r="I29" s="38"/>
    </row>
    <row r="30" spans="1:9" ht="18">
      <c r="A30" s="135" t="s">
        <v>444</v>
      </c>
      <c r="B30" s="301"/>
      <c r="C30" s="302"/>
      <c r="D30" s="302"/>
      <c r="E30" s="302"/>
      <c r="F30" s="302"/>
      <c r="G30" s="302"/>
      <c r="H30" s="302"/>
      <c r="I30" s="303"/>
    </row>
    <row r="31" spans="1:9" ht="50.25" customHeight="1">
      <c r="A31" s="136">
        <v>1</v>
      </c>
      <c r="B31" s="137" t="s">
        <v>445</v>
      </c>
      <c r="C31" s="287" t="s">
        <v>446</v>
      </c>
      <c r="D31" s="288"/>
      <c r="E31" s="304" t="s">
        <v>456</v>
      </c>
      <c r="F31" s="305"/>
      <c r="G31" s="305"/>
      <c r="H31" s="305"/>
      <c r="I31" s="306"/>
    </row>
    <row r="32" spans="1:9" ht="30" customHeight="1">
      <c r="A32" s="136">
        <v>2</v>
      </c>
      <c r="B32" s="137" t="s">
        <v>447</v>
      </c>
      <c r="C32" s="287" t="s">
        <v>448</v>
      </c>
      <c r="D32" s="288"/>
      <c r="E32" s="297" t="s">
        <v>457</v>
      </c>
      <c r="F32" s="298"/>
      <c r="G32" s="298"/>
      <c r="H32" s="298"/>
      <c r="I32" s="299"/>
    </row>
    <row r="33" spans="1:9" ht="15">
      <c r="A33" s="136">
        <v>3</v>
      </c>
      <c r="B33" s="137" t="s">
        <v>449</v>
      </c>
      <c r="C33" s="290"/>
      <c r="D33" s="291"/>
      <c r="E33" s="297" t="s">
        <v>450</v>
      </c>
      <c r="F33" s="298"/>
      <c r="G33" s="298"/>
      <c r="H33" s="298"/>
      <c r="I33" s="299"/>
    </row>
    <row r="34" spans="1:9" ht="28.5">
      <c r="A34" s="136">
        <v>4</v>
      </c>
      <c r="B34" s="137" t="s">
        <v>161</v>
      </c>
      <c r="C34" s="295" t="s">
        <v>451</v>
      </c>
      <c r="D34" s="296"/>
      <c r="E34" s="297"/>
      <c r="F34" s="298"/>
      <c r="G34" s="298"/>
      <c r="H34" s="298"/>
      <c r="I34" s="299"/>
    </row>
    <row r="35" spans="1:9" ht="15">
      <c r="A35" s="136">
        <v>5</v>
      </c>
      <c r="B35" s="137" t="s">
        <v>452</v>
      </c>
      <c r="C35" s="295" t="s">
        <v>453</v>
      </c>
      <c r="D35" s="296"/>
      <c r="E35" s="297" t="s">
        <v>458</v>
      </c>
      <c r="F35" s="298"/>
      <c r="G35" s="298"/>
      <c r="H35" s="298"/>
      <c r="I35" s="299"/>
    </row>
    <row r="36" spans="1:9" ht="30" customHeight="1">
      <c r="A36" s="136">
        <v>6</v>
      </c>
      <c r="B36" s="137" t="s">
        <v>454</v>
      </c>
      <c r="C36" s="295" t="s">
        <v>451</v>
      </c>
      <c r="D36" s="296"/>
      <c r="E36" s="297" t="s">
        <v>455</v>
      </c>
      <c r="F36" s="298"/>
      <c r="G36" s="298"/>
      <c r="H36" s="298"/>
      <c r="I36" s="299"/>
    </row>
    <row r="37" spans="1:4" ht="69" customHeight="1">
      <c r="A37" s="292" t="s">
        <v>666</v>
      </c>
      <c r="B37" s="293"/>
      <c r="C37" s="293"/>
      <c r="D37" s="294"/>
    </row>
  </sheetData>
  <sheetProtection/>
  <mergeCells count="16">
    <mergeCell ref="A7:E7"/>
    <mergeCell ref="B30:I30"/>
    <mergeCell ref="C31:D31"/>
    <mergeCell ref="E31:I31"/>
    <mergeCell ref="C32:D32"/>
    <mergeCell ref="E32:I32"/>
    <mergeCell ref="D8:D29"/>
    <mergeCell ref="A37:D37"/>
    <mergeCell ref="C36:D36"/>
    <mergeCell ref="E36:I36"/>
    <mergeCell ref="C33:D33"/>
    <mergeCell ref="E33:I33"/>
    <mergeCell ref="C34:D34"/>
    <mergeCell ref="E34:I34"/>
    <mergeCell ref="C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1:F34"/>
  <sheetViews>
    <sheetView showGridLines="0" zoomScale="85" zoomScaleNormal="85" zoomScalePageLayoutView="0" workbookViewId="0" topLeftCell="A16">
      <selection activeCell="E14" sqref="E14"/>
    </sheetView>
  </sheetViews>
  <sheetFormatPr defaultColWidth="9.00390625" defaultRowHeight="12.75"/>
  <cols>
    <col min="1" max="1" width="1.00390625" style="6" customWidth="1"/>
    <col min="2" max="2" width="8.875" style="6" customWidth="1"/>
    <col min="3" max="3" width="70.875" style="6" customWidth="1"/>
    <col min="4" max="4" width="52.375" style="6" customWidth="1"/>
    <col min="5" max="5" width="72.375" style="6" customWidth="1"/>
    <col min="6" max="16384" width="9.125" style="6" customWidth="1"/>
  </cols>
  <sheetData>
    <row r="1" ht="15.75">
      <c r="E1" s="14"/>
    </row>
    <row r="2" spans="2:3" ht="15.75">
      <c r="B2" s="97" t="s">
        <v>33</v>
      </c>
      <c r="C2" s="97"/>
    </row>
    <row r="3" spans="2:5" s="3" customFormat="1" ht="20.25">
      <c r="B3" s="98" t="s">
        <v>47</v>
      </c>
      <c r="C3" s="97"/>
      <c r="D3" s="313"/>
      <c r="E3" s="313"/>
    </row>
    <row r="4" spans="2:5" ht="23.25">
      <c r="B4" s="7"/>
      <c r="D4" s="314" t="s">
        <v>40</v>
      </c>
      <c r="E4" s="314"/>
    </row>
    <row r="5" ht="21.75" customHeight="1"/>
    <row r="6" spans="2:5" s="1" customFormat="1" ht="15.75">
      <c r="B6" s="91" t="s">
        <v>1</v>
      </c>
      <c r="C6" s="91" t="s">
        <v>2</v>
      </c>
      <c r="D6" s="318" t="s">
        <v>3</v>
      </c>
      <c r="E6" s="318"/>
    </row>
    <row r="7" spans="2:5" s="1" customFormat="1" ht="30" customHeight="1">
      <c r="B7" s="315" t="s">
        <v>56</v>
      </c>
      <c r="C7" s="316"/>
      <c r="D7" s="316"/>
      <c r="E7" s="317"/>
    </row>
    <row r="8" spans="2:5" s="1" customFormat="1" ht="19.5" customHeight="1">
      <c r="B8" s="92" t="s">
        <v>18</v>
      </c>
      <c r="C8" s="93" t="s">
        <v>48</v>
      </c>
      <c r="D8" s="311"/>
      <c r="E8" s="312"/>
    </row>
    <row r="9" spans="2:5" s="1" customFormat="1" ht="19.5" customHeight="1">
      <c r="B9" s="92" t="s">
        <v>19</v>
      </c>
      <c r="C9" s="93" t="s">
        <v>49</v>
      </c>
      <c r="D9" s="311"/>
      <c r="E9" s="312"/>
    </row>
    <row r="10" spans="2:5" s="1" customFormat="1" ht="19.5" customHeight="1">
      <c r="B10" s="92" t="s">
        <v>20</v>
      </c>
      <c r="C10" s="93" t="s">
        <v>51</v>
      </c>
      <c r="D10" s="311"/>
      <c r="E10" s="312"/>
    </row>
    <row r="11" spans="2:5" s="1" customFormat="1" ht="19.5" customHeight="1">
      <c r="B11" s="92" t="s">
        <v>21</v>
      </c>
      <c r="C11" s="93" t="s">
        <v>50</v>
      </c>
      <c r="D11" s="311"/>
      <c r="E11" s="312"/>
    </row>
    <row r="12" spans="2:5" s="1" customFormat="1" ht="19.5" customHeight="1">
      <c r="B12" s="92" t="s">
        <v>22</v>
      </c>
      <c r="C12" s="93" t="s">
        <v>52</v>
      </c>
      <c r="D12" s="311"/>
      <c r="E12" s="312"/>
    </row>
    <row r="13" spans="2:5" s="1" customFormat="1" ht="19.5" customHeight="1">
      <c r="B13" s="92" t="s">
        <v>36</v>
      </c>
      <c r="C13" s="93" t="s">
        <v>101</v>
      </c>
      <c r="D13" s="311"/>
      <c r="E13" s="312"/>
    </row>
    <row r="14" spans="2:5" s="1" customFormat="1" ht="19.5" customHeight="1">
      <c r="B14" s="92" t="s">
        <v>45</v>
      </c>
      <c r="C14" s="93" t="s">
        <v>102</v>
      </c>
      <c r="D14" s="94"/>
      <c r="E14" s="95"/>
    </row>
    <row r="15" spans="2:5" s="1" customFormat="1" ht="27.75" customHeight="1">
      <c r="B15" s="92" t="s">
        <v>46</v>
      </c>
      <c r="C15" s="93" t="s">
        <v>157</v>
      </c>
      <c r="D15" s="311"/>
      <c r="E15" s="312"/>
    </row>
    <row r="16" spans="2:5" s="8" customFormat="1" ht="30" customHeight="1">
      <c r="B16" s="315" t="s">
        <v>55</v>
      </c>
      <c r="C16" s="316"/>
      <c r="D16" s="316"/>
      <c r="E16" s="317"/>
    </row>
    <row r="17" spans="2:5" s="1" customFormat="1" ht="38.25" customHeight="1">
      <c r="B17" s="92" t="s">
        <v>10</v>
      </c>
      <c r="C17" s="93" t="s">
        <v>119</v>
      </c>
      <c r="D17" s="311"/>
      <c r="E17" s="312"/>
    </row>
    <row r="18" spans="2:5" s="1" customFormat="1" ht="37.5" customHeight="1">
      <c r="B18" s="92" t="s">
        <v>11</v>
      </c>
      <c r="C18" s="93" t="s">
        <v>119</v>
      </c>
      <c r="D18" s="310"/>
      <c r="E18" s="310"/>
    </row>
    <row r="19" spans="2:5" s="1" customFormat="1" ht="38.25" customHeight="1">
      <c r="B19" s="92" t="s">
        <v>12</v>
      </c>
      <c r="C19" s="93" t="s">
        <v>119</v>
      </c>
      <c r="D19" s="310"/>
      <c r="E19" s="310"/>
    </row>
    <row r="20" spans="2:5" s="9" customFormat="1" ht="30" customHeight="1">
      <c r="B20" s="315" t="s">
        <v>41</v>
      </c>
      <c r="C20" s="316"/>
      <c r="D20" s="316"/>
      <c r="E20" s="317"/>
    </row>
    <row r="21" spans="2:5" ht="19.5" customHeight="1">
      <c r="B21" s="92" t="s">
        <v>14</v>
      </c>
      <c r="C21" s="93" t="s">
        <v>4</v>
      </c>
      <c r="D21" s="310"/>
      <c r="E21" s="310"/>
    </row>
    <row r="22" spans="2:5" ht="19.5" customHeight="1">
      <c r="B22" s="92" t="s">
        <v>15</v>
      </c>
      <c r="C22" s="93" t="s">
        <v>5</v>
      </c>
      <c r="D22" s="310"/>
      <c r="E22" s="310"/>
    </row>
    <row r="23" spans="2:5" ht="19.5" customHeight="1">
      <c r="B23" s="92" t="s">
        <v>16</v>
      </c>
      <c r="C23" s="93" t="s">
        <v>6</v>
      </c>
      <c r="D23" s="310"/>
      <c r="E23" s="310"/>
    </row>
    <row r="24" spans="2:5" ht="19.5" customHeight="1">
      <c r="B24" s="92" t="s">
        <v>42</v>
      </c>
      <c r="C24" s="93" t="s">
        <v>7</v>
      </c>
      <c r="D24" s="310"/>
      <c r="E24" s="310"/>
    </row>
    <row r="25" spans="2:5" ht="19.5" customHeight="1">
      <c r="B25" s="92" t="s">
        <v>43</v>
      </c>
      <c r="C25" s="93" t="s">
        <v>8</v>
      </c>
      <c r="D25" s="310" t="s">
        <v>0</v>
      </c>
      <c r="E25" s="310"/>
    </row>
    <row r="26" spans="2:5" ht="19.5" customHeight="1">
      <c r="B26" s="92" t="s">
        <v>44</v>
      </c>
      <c r="C26" s="93" t="s">
        <v>9</v>
      </c>
      <c r="D26" s="310"/>
      <c r="E26" s="310"/>
    </row>
    <row r="28" spans="2:3" ht="15.75">
      <c r="B28" s="101" t="s">
        <v>401</v>
      </c>
      <c r="C28" s="102"/>
    </row>
    <row r="29" spans="2:3" ht="15.75">
      <c r="B29" s="102" t="s">
        <v>37</v>
      </c>
      <c r="C29" s="102"/>
    </row>
    <row r="30" spans="2:3" ht="15.75">
      <c r="B30" s="102" t="s">
        <v>156</v>
      </c>
      <c r="C30" s="102"/>
    </row>
    <row r="33" spans="2:6" ht="15.75">
      <c r="B33" s="98" t="s">
        <v>30</v>
      </c>
      <c r="C33" s="98"/>
      <c r="D33" s="103"/>
      <c r="E33" s="80" t="s">
        <v>31</v>
      </c>
      <c r="F33" s="5"/>
    </row>
    <row r="34" spans="2:6" ht="15.75">
      <c r="B34" s="98"/>
      <c r="C34" s="98"/>
      <c r="D34" s="80" t="s">
        <v>402</v>
      </c>
      <c r="E34" s="98"/>
      <c r="F34" s="5"/>
    </row>
  </sheetData>
  <sheetProtection/>
  <mergeCells count="22">
    <mergeCell ref="D12:E12"/>
    <mergeCell ref="D6:E6"/>
    <mergeCell ref="B16:E16"/>
    <mergeCell ref="D17:E17"/>
    <mergeCell ref="D21:E21"/>
    <mergeCell ref="B20:E20"/>
    <mergeCell ref="D3:E3"/>
    <mergeCell ref="D8:E8"/>
    <mergeCell ref="D9:E9"/>
    <mergeCell ref="D10:E10"/>
    <mergeCell ref="D4:E4"/>
    <mergeCell ref="D11:E11"/>
    <mergeCell ref="B7:E7"/>
    <mergeCell ref="D24:E24"/>
    <mergeCell ref="D18:E18"/>
    <mergeCell ref="D19:E19"/>
    <mergeCell ref="D26:E26"/>
    <mergeCell ref="D13:E13"/>
    <mergeCell ref="D15:E15"/>
    <mergeCell ref="D22:E22"/>
    <mergeCell ref="D23:E23"/>
    <mergeCell ref="D25:E25"/>
  </mergeCells>
  <printOptions horizontalCentered="1" verticalCentered="1"/>
  <pageMargins left="1.2598425196850394" right="0.31496062992125984" top="0.6692913385826772" bottom="0.7874015748031497" header="0.5118110236220472" footer="0.5118110236220472"/>
  <pageSetup fitToHeight="2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Mikalai Yakovin</cp:lastModifiedBy>
  <cp:lastPrinted>2018-01-22T05:47:17Z</cp:lastPrinted>
  <dcterms:created xsi:type="dcterms:W3CDTF">2007-04-02T20:18:42Z</dcterms:created>
  <dcterms:modified xsi:type="dcterms:W3CDTF">2019-01-15T13:05:15Z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